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bionicads-my.sharepoint.com/personal/jpych_bionic-ads_com/Documents/Companies/Bionic Advertising Systems/Blog/Office Work Capabilities Index (OWCI)/"/>
    </mc:Choice>
  </mc:AlternateContent>
  <xr:revisionPtr revIDLastSave="70" documentId="8_{6951DF00-A378-41BC-A278-699372D08C51}" xr6:coauthVersionLast="47" xr6:coauthVersionMax="47" xr10:uidLastSave="{C2178F86-E66E-4FE6-AB18-07D60A950EE4}"/>
  <bookViews>
    <workbookView xWindow="28680" yWindow="-9015" windowWidth="29040" windowHeight="15720" xr2:uid="{00000000-000D-0000-FFFF-FFFF00000000}"/>
  </bookViews>
  <sheets>
    <sheet name="Data" sheetId="1" r:id="rId1"/>
    <sheet name="Human_Baselines" sheetId="2" r:id="rId2"/>
    <sheet name="Notes" sheetId="3" r:id="rId3"/>
    <sheet name="Recent_Model_Lists" sheetId="4" r:id="rId4"/>
    <sheet name="MMLU_Pro_Mappings" sheetId="5" r:id="rId5"/>
    <sheet name="Office_Work_Index_Methodology" sheetId="6" r:id="rId6"/>
    <sheet name="OWCI_Helper" sheetId="7" r:id="rId7"/>
    <sheet name="Trends" sheetId="8" r:id="rId8"/>
    <sheet name="BubbleChartData" sheetId="10" r:id="rId9"/>
  </sheets>
  <definedNames>
    <definedName name="_xlnm._FilterDatabase" localSheetId="0" hidden="1">Data!$A$1:$R$56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0" l="1"/>
  <c r="B22" i="10"/>
  <c r="B23" i="10"/>
  <c r="B24" i="10"/>
  <c r="B25" i="10"/>
  <c r="B21" i="10"/>
  <c r="K2" i="10"/>
  <c r="K3" i="10"/>
  <c r="K4" i="10"/>
  <c r="K5" i="10"/>
  <c r="K6" i="10"/>
  <c r="K7" i="10"/>
  <c r="K8" i="10"/>
  <c r="K9" i="10"/>
  <c r="K10" i="10"/>
  <c r="K11" i="10"/>
  <c r="K12" i="10"/>
  <c r="K13" i="10"/>
  <c r="K14" i="10"/>
  <c r="K15" i="10"/>
  <c r="J2" i="10"/>
  <c r="J3" i="10"/>
  <c r="J4" i="10"/>
  <c r="J5" i="10"/>
  <c r="J6" i="10"/>
  <c r="J7" i="10"/>
  <c r="J8" i="10"/>
  <c r="J9" i="10"/>
  <c r="J10" i="10"/>
  <c r="J11" i="10"/>
  <c r="J12" i="10"/>
  <c r="J13" i="10"/>
  <c r="J14" i="10"/>
  <c r="J15" i="10"/>
  <c r="H2" i="10"/>
  <c r="H3" i="10"/>
  <c r="H4" i="10"/>
  <c r="H5" i="10"/>
  <c r="H6" i="10"/>
  <c r="H7" i="10"/>
  <c r="H8" i="10"/>
  <c r="H9" i="10"/>
  <c r="H10" i="10"/>
  <c r="H11" i="10"/>
  <c r="H12" i="10"/>
  <c r="H13" i="10"/>
  <c r="H14" i="10"/>
  <c r="G2" i="10"/>
  <c r="G3" i="10"/>
  <c r="G4" i="10"/>
  <c r="G5" i="10"/>
  <c r="G6" i="10"/>
  <c r="G7" i="10"/>
  <c r="G8" i="10"/>
  <c r="G9" i="10"/>
  <c r="G10" i="10"/>
  <c r="G11" i="10"/>
  <c r="G12" i="10"/>
  <c r="G13" i="10"/>
  <c r="G14" i="10"/>
  <c r="E2" i="10"/>
  <c r="E3" i="10"/>
  <c r="E4" i="10"/>
  <c r="E5" i="10"/>
  <c r="E6" i="10"/>
  <c r="E7" i="10"/>
  <c r="E8" i="10"/>
  <c r="E9" i="10"/>
  <c r="E10" i="10"/>
  <c r="E11" i="10"/>
  <c r="E12" i="10"/>
  <c r="D2" i="10"/>
  <c r="D3" i="10"/>
  <c r="D4" i="10"/>
  <c r="D5" i="10"/>
  <c r="D6" i="10"/>
  <c r="D7" i="10"/>
  <c r="D8" i="10"/>
  <c r="D9" i="10"/>
  <c r="D10" i="10"/>
  <c r="D11" i="10"/>
  <c r="D12" i="10"/>
  <c r="B2" i="10"/>
  <c r="B3" i="10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A2" i="10"/>
  <c r="A3" i="10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</calcChain>
</file>

<file path=xl/sharedStrings.xml><?xml version="1.0" encoding="utf-8"?>
<sst xmlns="http://schemas.openxmlformats.org/spreadsheetml/2006/main" count="1668" uniqueCount="362">
  <si>
    <t>Model Provider</t>
  </si>
  <si>
    <t>Model Family</t>
  </si>
  <si>
    <t>Model</t>
  </si>
  <si>
    <t>Release Date</t>
  </si>
  <si>
    <t>GDPval score</t>
  </si>
  <si>
    <t>MMLU Benchmark (%)</t>
  </si>
  <si>
    <t>MMLU-Pro Benchmark (%)</t>
  </si>
  <si>
    <t>SWE-Bench Score</t>
  </si>
  <si>
    <t>GAIA Benchmark (%)</t>
  </si>
  <si>
    <t>Office Work Capability Index</t>
  </si>
  <si>
    <t>OWCI Evidence Weight</t>
  </si>
  <si>
    <t>Notes</t>
  </si>
  <si>
    <t>Release source URL</t>
  </si>
  <si>
    <t>GDPval source URL</t>
  </si>
  <si>
    <t>MMLU source URL</t>
  </si>
  <si>
    <t>MMLU-Pro source URL</t>
  </si>
  <si>
    <t>SWE-Bench source URL</t>
  </si>
  <si>
    <t>GAIA source URL</t>
  </si>
  <si>
    <t>OpenAI</t>
  </si>
  <si>
    <t>GPT-4</t>
  </si>
  <si>
    <t>Classic GPT-4 launch model. Public GDPval, SWE-Bench Verified, and GAIA figures were not found for this exact launch model.</t>
  </si>
  <si>
    <t>https://openai.com/index/gpt-4-research/</t>
  </si>
  <si>
    <t/>
  </si>
  <si>
    <t>https://cdn.openai.com/papers/gpt-4.pdf</t>
  </si>
  <si>
    <t>xAI</t>
  </si>
  <si>
    <t>Grok</t>
  </si>
  <si>
    <t>Grok-1</t>
  </si>
  <si>
    <t>Original Grok release. xAI later reported Grok-1's MMLU in the Grok-1.5 announcement.</t>
  </si>
  <si>
    <t>https://x.ai/news/grok</t>
  </si>
  <si>
    <t>https://x.ai/news/grok-1.5</t>
  </si>
  <si>
    <t>Google</t>
  </si>
  <si>
    <t>Gemini Ultra</t>
  </si>
  <si>
    <t>Gemini Ultra 1.0</t>
  </si>
  <si>
    <t>Google said Gemini Ultra 1.0 was the first model to outperform human experts on MMLU.</t>
  </si>
  <si>
    <t>https://blog.google/innovation-and-ai/technology/ai/google-gemini-ai/</t>
  </si>
  <si>
    <t>Gemini Pro</t>
  </si>
  <si>
    <t>Gemini 1.5 Pro</t>
  </si>
  <si>
    <t>MMLU uses Google's original Gemini 1.5 Pro technical report value (81.9%, 5-shot). MMLU-Pro overall accuracy 69.03% from leaderboard entry 'Gemini-1.5-Pro' (Self-Reported; Exact family/model match).</t>
  </si>
  <si>
    <t>https://blog.google/innovation-and-ai/products/google-gemini-next-generation-model-february-2024/</t>
  </si>
  <si>
    <t>https://storage.googleapis.com/cloud-samples-data/generative-ai/pdf/2403.05530.pdf</t>
  </si>
  <si>
    <t>https://huggingface.co/datasets/TIGER-Lab/mmlu_pro_leaderboard_submission/resolve/main/results.csv?download=true</t>
  </si>
  <si>
    <t>Anthropic</t>
  </si>
  <si>
    <t>Opus</t>
  </si>
  <si>
    <t>Claude 3 Opus</t>
  </si>
  <si>
    <t>MMLU from Claude 3 family launch materials; SWE-Bench value later reported in Anthropic's October 2024 addendum. MMLU-Pro overall accuracy 68.45% from leaderboard entry 'Claude-3-Opus' (TIGER-Lab; Exact family/model match).</t>
  </si>
  <si>
    <t>https://www.anthropic.com/news/claude-3-family</t>
  </si>
  <si>
    <t>https://assets.anthropic.com/m/61e7d27f8c8f5919/original/Claude-3-Model-Card.pdf</t>
  </si>
  <si>
    <t>https://assets.anthropic.com/m/1cd9d098ac3e6467/original/Claude-3-Model-Card-October-Addendum.pdf</t>
  </si>
  <si>
    <t>Sonnet</t>
  </si>
  <si>
    <t>Claude 3 Sonnet</t>
  </si>
  <si>
    <t>Included for family timeline continuity. Public GDPval, SWE-Bench Verified, and GAIA figures were not found. MMLU-Pro overall accuracy 56.80% from leaderboard entry 'Claude-3-Sonnet' (TIGER-Lab; Exact family/model match).</t>
  </si>
  <si>
    <t>Haiku</t>
  </si>
  <si>
    <t>Claude 3 Haiku</t>
  </si>
  <si>
    <t>Included for family timeline continuity. Public GDPval, SWE-Bench Verified, and GAIA figures were not found. MMLU-Pro overall accuracy 42.29% from leaderboard entry 'Claude-3-Haiku-20240307' (TIGER-Lab; Exact launch-era entry).</t>
  </si>
  <si>
    <t>Grok-1.5</t>
  </si>
  <si>
    <t>xAI reported 5-shot MMLU in the Grok-1.5 announcement.</t>
  </si>
  <si>
    <t>GPT-4o</t>
  </si>
  <si>
    <t>GDPval uses the official OpenAI leaderboard '% rated as good as or better than a human expert deliverable' scale. MMLU uses OpenAI's public GPT-4o comparison value; SWE-Bench Verified value was later published as a GPT-4.1 comparison baseline. MMLU-Pro overall accuracy 72.55% from leaderboard entry 'GPT-4o (2024-05-13)' (TIGER-Lab; Exact launch-dated entry).</t>
  </si>
  <si>
    <t>https://openai.com/index/hello-gpt-4o/</t>
  </si>
  <si>
    <t>https://evals.openai.com/gdpval/leaderboard</t>
  </si>
  <si>
    <t>https://openai.com/index/openai-o1-mini-advancing-cost-efficient-reasoning/</t>
  </si>
  <si>
    <t>https://openai.com/index/gpt-4-1/</t>
  </si>
  <si>
    <t>Gemini Flash</t>
  </si>
  <si>
    <t>Gemini 1.5 Flash</t>
  </si>
  <si>
    <t>Included for family timeline continuity. No trustworthy public values were found for the four requested benchmarks. MMLU-Pro overall accuracy 59.12% from leaderboard entry 'Gemini-1.5-Flash' (TIGER-Lab; Exact family/model match).</t>
  </si>
  <si>
    <t>https://blog.google/technology/developers/google-gemini-15-flash-updates-google-ai-studio-gemini-api/</t>
  </si>
  <si>
    <t>Claude 3.5 Sonnet</t>
  </si>
  <si>
    <t>Original June 2024 Claude 3.5 Sonnet. SWE-Bench score is the original model's value later shown in Anthropic's October 2024 addendum. MMLU-Pro overall accuracy 76.12% from leaderboard entry 'Claude-3.5-Sonnet (2024-06-20)' (TIGER-Lab; Original June 2024 release entry).</t>
  </si>
  <si>
    <t>https://www.anthropic.com/news/claude-3-5-sonnet</t>
  </si>
  <si>
    <t>GPT-4o mini</t>
  </si>
  <si>
    <t>OpenAI published MMLU for GPT-4o mini at launch; SWE-Bench Verified was later published in OpenAI's GPT-4.1 comparison table. MMLU-Pro overall accuracy 63.09% from leaderboard entry 'GPT-4o-mini' (TIGER-Lab; Exact family/model match).</t>
  </si>
  <si>
    <t>https://openai.com/index/gpt-4o-mini-advancing-cost-efficient-intelligence/</t>
  </si>
  <si>
    <t>Grok-2</t>
  </si>
  <si>
    <t>xAI reported MMLU at Grok-2 launch. MMLU-Pro overall accuracy 75.46% from leaderboard entry 'Grok-2' (Self-Reported; Exact family/model match).</t>
  </si>
  <si>
    <t>https://x.ai/news/grok-2</t>
  </si>
  <si>
    <t>Grok-2 mini</t>
  </si>
  <si>
    <t>xAI reported MMLU at Grok-2 launch. MMLU-Pro overall accuracy 71.85% from leaderboard entry 'Grok-2-mini' (Self-Reported; Exact family/model match).</t>
  </si>
  <si>
    <t>Claude 3.5 Haiku</t>
  </si>
  <si>
    <t>Release timing based on Anthropic's October 2024 addendum announcing Claude 3.5 Haiku. Trustworthy public values for the requested four benchmarks were not found. MMLU-Pro overall accuracy 62.12% from leaderboard entry 'Claude-3-5-Haiku-20241022' (TIGER-Lab; Exact release-era entry).</t>
  </si>
  <si>
    <t>Gemini 2.0 Flash</t>
  </si>
  <si>
    <t>GAIA score is the best public HAL leaderboard score found for Gemini 2.0 Flash. Google did not prominently publish a classic MMLU score for this model. MMLU-Pro overall accuracy 77.60% from leaderboard entry 'Gemini-2.0-Flash' (Self-Reported; Exact family/model match).</t>
  </si>
  <si>
    <t>https://blog.google/innovation-and-ai/models-and-research/google-deepmind/google-gemini-ai-update-december-2024/</t>
  </si>
  <si>
    <t>https://hal.cs.princeton.edu/gaia</t>
  </si>
  <si>
    <t>GPT-4.5</t>
  </si>
  <si>
    <t>GPT-4.5 Preview</t>
  </si>
  <si>
    <t>OpenAI published MMLU and SWE-Bench Verified in GPT-4.1's comparison table for GPT-4.5. MMLU-Pro overall accuracy 86.10% from leaderboard entry 'GPT-4.5' (Self-Reported; Closest exact released model name on leaderboard).</t>
  </si>
  <si>
    <t>https://openai.com/index/introducing-gpt-4-5/</t>
  </si>
  <si>
    <t>Gemini 2.0 Flash-Lite</t>
  </si>
  <si>
    <t>Included for family timeline continuity. No trustworthy public values were found for the four requested benchmarks. MMLU-Pro overall accuracy 71.60% from leaderboard entry 'Gemini-2.0-Flash-Lite' (Self-Reported; Exact family/model match).</t>
  </si>
  <si>
    <t>https://blog.google/technology/google-deepmind/gemini-model-updates-february-2025/</t>
  </si>
  <si>
    <t>Gemini 2.0 Pro Experimental</t>
  </si>
  <si>
    <t>Included for family timeline continuity. No trustworthy public values were found for the four requested benchmarks. MMLU-Pro overall accuracy 79.10% from leaderboard entry 'Gemini-2.0-Pro' (Self-Reported; Closest available leaderboard entry; naming differs from workbook's 'Experimental' release label).</t>
  </si>
  <si>
    <t>Grok-3</t>
  </si>
  <si>
    <t>Included for timeline continuity. No trustworthy public values were found for the four requested benchmarks. MMLU-Pro overall accuracy 79.90% from leaderboard entry 'Grok3-Beta' (Self-Reported; Closest available leaderboard entry; beta naming differs).</t>
  </si>
  <si>
    <t>https://x.ai/news/grok-3</t>
  </si>
  <si>
    <t>Grok-3 mini</t>
  </si>
  <si>
    <t>Included for timeline continuity. No trustworthy public values were found for the four requested benchmarks. MMLU-Pro overall accuracy 83.00% from leaderboard entry 'Grok-3-mini' (Self-Reported; Exact family/model match).</t>
  </si>
  <si>
    <t>Claude 3.7 Sonnet</t>
  </si>
  <si>
    <t>SWE-Bench value is Anthropic's scaffolded 489-task subset result; GAIA is the best public HAL leaderboard score found (reasoning/high setting). MMLU-Pro overall accuracy 84.00% from leaderboard entry 'Claude-3.7-Sonnet-Thinking' (Self-Reported; Closest available leaderboard entry; thinking variant).</t>
  </si>
  <si>
    <t>https://www.anthropic.com/news/claude-3-7-sonnet</t>
  </si>
  <si>
    <t>https://www.anthropic.com/news/claude-4</t>
  </si>
  <si>
    <t>Gemini 2.5 Pro</t>
  </si>
  <si>
    <t>GDPval uses the official OpenAI leaderboard '% rated as good as or better than a human expert deliverable' scale. Google published 63.8% on SWE-Bench Verified with a custom agent setup. MMLU-Pro overall accuracy 84.52% from leaderboard entry 'Gemini-2.5-Pro-Exp-03-25' (TIGER-Lab; Release-dated experimental entry aligned to Mar 25, 2025 launch).</t>
  </si>
  <si>
    <t>https://blog.google/innovation-and-ai/models-and-research/google-deepmind/gemini-model-thinking-updates-march-2025/</t>
  </si>
  <si>
    <t>GPT-4.1</t>
  </si>
  <si>
    <t>GAIA score is the best public HAL leaderboard score found for GPT-4.1; OpenAI published MMLU and SWE-Bench Verified at launch. MMLU-Pro overall accuracy 81.80% from leaderboard entry 'GPT-4.1' (Self-Reported; Exact family/model match).</t>
  </si>
  <si>
    <t>GPT-4.1 mini</t>
  </si>
  <si>
    <t>OpenAI published MMLU and SWE-Bench Verified at launch.</t>
  </si>
  <si>
    <t>GPT-4.1 nano</t>
  </si>
  <si>
    <t>OpenAI published MMLU at launch. No trustworthy public SWE-Bench Verified or GAIA score was found for GPT-4.1 nano.</t>
  </si>
  <si>
    <t>Gemini 2.5 Flash</t>
  </si>
  <si>
    <t>Included for family timeline continuity. No trustworthy public values were found for the four requested benchmarks.</t>
  </si>
  <si>
    <t>https://blog.google/products-and-platforms/products/gemini/gemini-app-updates-io-2025/</t>
  </si>
  <si>
    <t>Claude Opus 4</t>
  </si>
  <si>
    <t>Anthropic published SWE-Bench Verified for Claude Opus 4 at launch; GAIA is the best public HAL leaderboard score found (high setting). MMLU-Pro overall accuracy 87.30% from leaderboard entry 'Claude-4-Opus-Thinking' (Self-Reported; Closest available leaderboard entry; thinking variant).</t>
  </si>
  <si>
    <t>Claude Sonnet 4</t>
  </si>
  <si>
    <t>Anthropic published SWE-Bench Verified for Claude Sonnet 4 at launch. MMLU-Pro overall accuracy 83.70% from leaderboard entry 'Claude-4-Sonnet' (Self-Reported; Exact family/model match).</t>
  </si>
  <si>
    <t>Gemini 2.5 Flash-Lite</t>
  </si>
  <si>
    <t>https://blog.google/products-and-platforms/products/gemini/google-gemini-2-5-model-family-expands/</t>
  </si>
  <si>
    <t>Grok-4</t>
  </si>
  <si>
    <t>GDPval uses the official OpenAI leaderboard '% rated as good as or better than a human expert deliverable' scale. No trustworthy public classic MMLU, SWE-Bench Verified, or GAIA value was found for the base Grok-4 model. MMLU-Pro overall accuracy 87.00% from leaderboard entry 'Grok-4' (Self-Reported; Exact family/model match).</t>
  </si>
  <si>
    <t>https://x.ai/news/grok-4</t>
  </si>
  <si>
    <t>Grok-4 Heavy</t>
  </si>
  <si>
    <t>Claude Opus 4.1</t>
  </si>
  <si>
    <t>GDPval uses the official OpenAI leaderboard '% rated as good as or better than a human expert deliverable' scale. GAIA score is the best public HAL leaderboard score found (high setting).</t>
  </si>
  <si>
    <t>https://www.anthropic.com/news/claude-opus-4-1</t>
  </si>
  <si>
    <t>GPT-5</t>
  </si>
  <si>
    <t>GDPval uses the official OpenAI leaderboard '% rated as good as or better than a human expert deliverable' scale. SWE-Bench Verified value comes from OpenAI's GPT-5.1-for-developers comparison. GAIA public score corresponds to the GPT-5 Medium leaderboard entry. MMLU-Pro overall accuracy 87.10% from leaderboard entry 'GPT-5(high)' (Self-Reported; Closest available leaderboard entry; high setting).</t>
  </si>
  <si>
    <t>https://openai.com/index/introducing-gpt-5/</t>
  </si>
  <si>
    <t>https://openai.com/index/gpt-5-1-for-developers/</t>
  </si>
  <si>
    <t>Grok Code</t>
  </si>
  <si>
    <t>Grok Code Fast 1</t>
  </si>
  <si>
    <t>xAI published SWE-Bench Verified at launch using its internal agent harness.</t>
  </si>
  <si>
    <t>https://x.ai/news/grok-code-fast-1</t>
  </si>
  <si>
    <t>Claude Sonnet 4.5</t>
  </si>
  <si>
    <t>GDPval uses the official OpenAI leaderboard '% rated as good as or better than a human expert deliverable' scale. Anthropic described Sonnet 4.5 as state of the art on SWE-Bench Verified, but I did not find a precise trustworthy public percentage for the exact model. MMLU-Pro overall accuracy 87.40% from leaderboard entry 'Claude-4.5-Sonnet(Thinking)' (Self-Reported; Closest available leaderboard entry; thinking variant).</t>
  </si>
  <si>
    <t>https://www.anthropic.com/news/claude-sonnet-4-5</t>
  </si>
  <si>
    <t>Claude Haiku 4.5</t>
  </si>
  <si>
    <t>Anthropic published SWE-Bench Verified at launch.</t>
  </si>
  <si>
    <t>https://www.anthropic.com/news/claude-haiku-4-5</t>
  </si>
  <si>
    <t>GPT-5.1</t>
  </si>
  <si>
    <t>SWE-Bench Verified comes from OpenAI's GPT-5.1-for-developers launch. GDPval value uses OpenAI's GPT-5.2 comparison table, which labels the comparator as GPT-5.1 Thinking in the chart header; treat this as approximate for the GPT-5.1 line. MMLU-Pro overall accuracy 86.40% from leaderboard entry 'GPT-5.1' (Self-Reported; Exact family/model match).</t>
  </si>
  <si>
    <t>https://openai.com/index/gpt-5-1/</t>
  </si>
  <si>
    <t>https://openai.com/index/introducing-gpt-5-2/</t>
  </si>
  <si>
    <t>GPT-5.1 Codex Max</t>
  </si>
  <si>
    <t>Included for family timeline continuity. I did not find trustworthy public values for the four requested benchmarks.</t>
  </si>
  <si>
    <t>https://help.openai.com/en/articles/9624314-model-release-notes</t>
  </si>
  <si>
    <t>Gemini 3 Pro</t>
  </si>
  <si>
    <t>GDPval uses the official OpenAI leaderboard '% rated as good as or better than a human expert deliverable' scale. Google published SWE-Bench Verified at launch. MMLU-Pro overall accuracy 90.10% from leaderboard entry 'Gemini-3-Pro(11/25)' (Self-Reported; Closest available leaderboard entry; date suffix differs).</t>
  </si>
  <si>
    <t>https://blog.google/products-and-platforms/products/search/gemini-3-search-ai-mode/</t>
  </si>
  <si>
    <t>https://deepmind.google/models/gemini/pro/</t>
  </si>
  <si>
    <t>Grok-4.1</t>
  </si>
  <si>
    <t>https://x.ai/news/grok-4-1</t>
  </si>
  <si>
    <t>Grok-4.1 Fast</t>
  </si>
  <si>
    <t>https://x.ai/news/grok-4-1-fast</t>
  </si>
  <si>
    <t>Claude Opus 4.5</t>
  </si>
  <si>
    <t>GDPval uses the official OpenAI leaderboard '% rated as good as or better than a human expert deliverable' scale. Anthropic discussed benchmark leadership but I did not find a precise trustworthy public SWE-Bench Verified percentage for the exact model. MMLU-Pro overall accuracy 87.30% from leaderboard entry 'Claude-4.5-Opus(Thinking)' (Self-Reported; Closest available leaderboard entry; thinking variant).</t>
  </si>
  <si>
    <t>https://www.anthropic.com/news/claude-opus-4-5</t>
  </si>
  <si>
    <t>GPT-5.2</t>
  </si>
  <si>
    <t>GDPval uses the official OpenAI '% rated as good as or better than a human expert deliverable' scale. SWE-Bench Verified is from OpenAI's GPT-5.2 launch. GAIA is from Princeton HAL's public leaderboard entry for GPT-5.2. MMLU-Pro overall accuracy 87.40% from leaderboard entry 'GPT-5.2' (Self-Reported; Exact family/model match).</t>
  </si>
  <si>
    <t>https://hal.cs.princeton.edu/reliability/agent/gpt-5-2/benchmark/gaia/</t>
  </si>
  <si>
    <t>GPT-5.2 Pro</t>
  </si>
  <si>
    <t>OpenAI published GDPval for GPT-5.2 Pro at launch. I did not find trustworthy public SWE-Bench Verified or GAIA values for the Pro variant.</t>
  </si>
  <si>
    <t>Gemini 3 Flash</t>
  </si>
  <si>
    <t>Google published SWE-Bench Verified for Gemini 3 Flash in the Gemini 3 Flash announcement. MMLU-Pro overall accuracy 88.60% from leaderboard entry 'Gemini-3-Flash(12/25)' (Self-Reported; Closest available leaderboard entry; date suffix differs).</t>
  </si>
  <si>
    <t>https://blog.google/products-and-platforms/products/gemini/gemini-3-flash/</t>
  </si>
  <si>
    <t>GPT-5.3 Codex</t>
  </si>
  <si>
    <t>OpenAI published GPT-5.3-Codex GDPval and SWE-Bench Pro in the GPT-5.4 launch post. Note that the coding metric is SWE-Bench Pro, not SWE-Bench Verified.</t>
  </si>
  <si>
    <t>https://openai.com/index/introducing-gpt-5-3-codex/</t>
  </si>
  <si>
    <t>https://openai.com/index/introducing-gpt-5-4/</t>
  </si>
  <si>
    <t>Claude Opus 4.6</t>
  </si>
  <si>
    <t>GDPval here is GDPval-AA Elo, not the official OpenAI GDPval percentage. Anthropic published SWE-Bench Verified for Opus 4.6 at launch. MMLU-Pro overall accuracy 89.10% from leaderboard entry 'Claude-4.6-Opus(Thinking)' (Self-Reported; Closest available leaderboard entry; thinking variant).</t>
  </si>
  <si>
    <t>https://www.anthropic.com/news/claude-opus-4-6</t>
  </si>
  <si>
    <t>https://www.anthropic.com/news/claude-opus-4-6/</t>
  </si>
  <si>
    <t>GPT-5.3 Codex Spark</t>
  </si>
  <si>
    <t>https://openai.com/index/introducing-gpt-5-3-codex-spark/</t>
  </si>
  <si>
    <t>Claude Sonnet 4.6</t>
  </si>
  <si>
    <t>GDPval here is GDPval-AA Elo, not the official OpenAI GDPval percentage. SWE-Bench Verified value comes from Google's public frontier-model comparison table.</t>
  </si>
  <si>
    <t>https://www.anthropic.com/news/claude-sonnet-4-6</t>
  </si>
  <si>
    <t>Gemini 3.1 Pro</t>
  </si>
  <si>
    <t>GDPval here is GDPval-AA Elo, not the official OpenAI GDPval percentage. Google published SWE-Bench Verified in the Gemini 3.1 Pro materials. MMLU-Pro overall accuracy 91.16% from leaderboard entry 'Gemini-3.1-Pro' (TIGER-Lab; Exact family/model match).</t>
  </si>
  <si>
    <t>https://blog.google/innovation-and-ai/models-and-research/gemini-models/gemini-3-1-pro/</t>
  </si>
  <si>
    <t>Gemini Flash-Lite</t>
  </si>
  <si>
    <t>Gemini 3.1 Flash-Lite</t>
  </si>
  <si>
    <t>https://blog.google/technology/developers/introducing-gemini-31-flash-lite/</t>
  </si>
  <si>
    <t>GPT-5.3 Instant</t>
  </si>
  <si>
    <t>https://openai.com/index/gpt-5-3-instant/</t>
  </si>
  <si>
    <t>GPT-5.4</t>
  </si>
  <si>
    <t>OpenAI published GDPval and SWE-Bench Pro in the GPT-5.4 launch post. Note that the coding metric is SWE-Bench Pro, not SWE-Bench Verified.</t>
  </si>
  <si>
    <t>GPT-5.4 Pro</t>
  </si>
  <si>
    <t>OpenAI published GDPval for GPT-5.4 Pro at launch. I did not find a trustworthy public SWE-Bench Verified or GAIA value for the Pro variant.</t>
  </si>
  <si>
    <t>Benchmark</t>
  </si>
  <si>
    <t>Human comparison in workbook</t>
  </si>
  <si>
    <t>Human baseline / interpretation</t>
  </si>
  <si>
    <t>Source URL</t>
  </si>
  <si>
    <t>GDPval</t>
  </si>
  <si>
    <t>Mixed / scale-dependent</t>
  </si>
  <si>
    <t>This workbook includes two public GDPval-style scales: (1) official OpenAI GDPval '% rated as good as or better than a human expert deliverable' and (2) GDPval-AA Elo. These are not directly comparable to a single standalone human percentage.</t>
  </si>
  <si>
    <t>https://openai.com/index/gdpval/</t>
  </si>
  <si>
    <t>MMLU</t>
  </si>
  <si>
    <t>Yes</t>
  </si>
  <si>
    <t>Human experts are commonly cited at 89.8%. Google stated Gemini Ultra 1.0 reached 90.0%, becoming the first model to exceed that benchmark.</t>
  </si>
  <si>
    <t>SWE-Bench</t>
  </si>
  <si>
    <t>No widely used standard public human baseline</t>
  </si>
  <si>
    <t>SWE-Bench is usually reported as model completion rate on verified GitHub issues. Major vendor materials do not commonly publish one standardized human baseline.</t>
  </si>
  <si>
    <t>https://www.swebench.com/</t>
  </si>
  <si>
    <t>GAIA</t>
  </si>
  <si>
    <t>Human respondents score about 92%.</t>
  </si>
  <si>
    <t>https://arxiv.org/abs/2311.12983</t>
  </si>
  <si>
    <t>Human expert baseline is set to 100 by construction.</t>
  </si>
  <si>
    <t>Research notes and caveats</t>
  </si>
  <si>
    <t>• Requested horizon begins Jan 2004, but none of the listed frontier LLM model families in this workbook had public releases before Mar 2023.</t>
  </si>
  <si>
    <t>• Blank cells mean I did not find a trustworthy public value for the exact requested benchmark/model combination as of 2026-03-06. I did not substitute nearby benchmarks (for example MMLU-Pro for MMLU) when the request specifically asked for classic MMLU.</t>
  </si>
  <si>
    <t>• Benchmark reporting is not fully apples-to-apples across vendors. Prompt settings, reasoning modes, scaffolds, excluded tasks, infrastructure, and benchmark variants differ materially—especially for SWE-Bench and GAIA.</t>
  </si>
  <si>
    <t>• The 'SWE-Bench Score' column mixes public vendor-reported SWE-Bench figures. For some recent OpenAI coding models, only SWE-Bench Pro was publicly reported. Where that happened, I kept the value and flagged it in the Notes cell for that row.</t>
  </si>
  <si>
    <t>• The 'GDPval score' column also mixes two public scales because vendors are no longer all publishing the same one. Some rows use the official OpenAI GDPval percentage ('% rated as good as or better than a human expert deliverable'). Recent Anthropic and Google frontier materials often cite GDPval-AA Elo instead. Those rows are explicitly flagged in the Notes cell.</t>
  </si>
  <si>
    <t>• GAIA is the sparsest benchmark in public vendor materials. Several GAIA values in this workbook come from Princeton HAL public leaderboard entries rather than original vendor launch posts.</t>
  </si>
  <si>
    <t>• Release dates reflect the public announcement date for the named model or variant, not necessarily the first date every API/UI tier had access.</t>
  </si>
  <si>
    <t>MMLU-Pro update</t>
  </si>
  <si>
    <t>• I added a new 'MMLU-Pro Benchmark (%)' column instead of overwriting the existing classic MMLU column. TIGER-Lab's MMLU-Pro is a harder, modified benchmark, not the same as original MMLU.</t>
  </si>
  <si>
    <t>• The leaderboard mixes independently reproduced TIGER-Lab entries and self-reported vendor submissions. I preserved both but labeled the source type in each row's Notes cell.</t>
  </si>
  <si>
    <t>• Where the leaderboard's model name was not an exact text match (for example a Thinking / high / beta suffix), I only mapped it when the family+version correspondence was strong and I explicitly documented the approximation.</t>
  </si>
  <si>
    <t>Office Work Capability Index update</t>
  </si>
  <si>
    <t>• I added an Office Work Capability Index (OWCI) column on a 0–100 scale, where 100 is the human expert office-work baseline by construction.</t>
  </si>
  <si>
    <t>• OWCI uses all four office-work-relevant components: GDP / knowledge-work execution, knowledge / reasoning, coding / implementation, and agentic workflow completion.</t>
  </si>
  <si>
    <t>• Missing benchmark values are not treated as zero. Instead, each missing component is estimated with a provider-adjusted global time trend, with provider adjustments shrinkage-weighted by n/(n+2) to avoid overfitting sparse observations.</t>
  </si>
  <si>
    <t>• The OWCI Evidence Weight column shows how much of each model's index comes from directly observed benchmarks rather than trend-estimated values.</t>
  </si>
  <si>
    <t>Provider</t>
  </si>
  <si>
    <t>Recent models included through 2026-03-06</t>
  </si>
  <si>
    <t>Primary current families / naming</t>
  </si>
  <si>
    <t>GPT-4; GPT-4o; GPT-4o mini; GPT-4.1; GPT-4.1 mini; GPT-4.1 nano; GPT-4.5 Preview; GPT-5; GPT-5.1; GPT-5.1 Codex Max; GPT-5.2; GPT-5.2 Pro; GPT-5.3 Codex; GPT-5.3 Codex Spark; GPT-5.3 Instant; GPT-5.4; GPT-5.4 Pro</t>
  </si>
  <si>
    <t>GPT-4, GPT-4o, GPT-4.1, GPT-4.5, GPT-5</t>
  </si>
  <si>
    <t>Claude 3 Opus; Claude 3 Sonnet; Claude 3 Haiku; Claude 3.5 Sonnet; Claude 3.5 Haiku; Claude 3.7 Sonnet; Claude Opus 4; Claude Sonnet 4; Claude Opus 4.1; Claude Sonnet 4.5; Claude Haiku 4.5; Claude Opus 4.5; Claude Opus 4.6; Claude Sonnet 4.6</t>
  </si>
  <si>
    <t>Haiku, Sonnet, Opus</t>
  </si>
  <si>
    <t>Gemini Ultra 1.0; Gemini 1.5 Pro; Gemini 1.5 Flash; Gemini 2.0 Flash; Gemini 2.0 Flash-Lite; Gemini 2.0 Pro Experimental; Gemini 2.5 Pro; Gemini 2.5 Flash; Gemini 2.5 Flash-Lite; Gemini 3 Pro; Gemini 3 Flash; Gemini 3.1 Pro; Gemini 3.1 Flash-Lite</t>
  </si>
  <si>
    <t>Ultra, Pro, Flash, Flash-Lite</t>
  </si>
  <si>
    <t>Grok-1; Grok-1.5; Grok-2; Grok-2 mini; Grok-3; Grok-3 mini; Grok-4; Grok-4 Heavy; Grok-4 Fast; Grok-4.1; Grok-4.1 Fast; Grok Code Fast 1</t>
  </si>
  <si>
    <t>Grok, Grok Code</t>
  </si>
  <si>
    <t>Workbook model</t>
  </si>
  <si>
    <t>Mapped leaderboard entry</t>
  </si>
  <si>
    <t>MMLU-Pro Overall (%)</t>
  </si>
  <si>
    <t>Leaderboard data source</t>
  </si>
  <si>
    <t>Mapping note</t>
  </si>
  <si>
    <t>GPT-4o (2024-05-13)</t>
  </si>
  <si>
    <t>TIGER-Lab</t>
  </si>
  <si>
    <t>Exact launch-dated entry</t>
  </si>
  <si>
    <t>Gemini-1.5-Pro</t>
  </si>
  <si>
    <t>Self-Reported</t>
  </si>
  <si>
    <t>Exact family/model match</t>
  </si>
  <si>
    <t>Claude-3-Opus</t>
  </si>
  <si>
    <t>Claude-3-Sonnet</t>
  </si>
  <si>
    <t>Claude-3-Haiku-20240307</t>
  </si>
  <si>
    <t>Exact launch-era entry</t>
  </si>
  <si>
    <t>Gemini-1.5-Flash</t>
  </si>
  <si>
    <t>Claude-3.5-Sonnet (2024-06-20)</t>
  </si>
  <si>
    <t>Original June 2024 release entry</t>
  </si>
  <si>
    <t>GPT-4o-mini</t>
  </si>
  <si>
    <t>Grok-2-mini</t>
  </si>
  <si>
    <t>Claude-3-5-Haiku-20241022</t>
  </si>
  <si>
    <t>Exact release-era entry</t>
  </si>
  <si>
    <t>Gemini-2.0-Flash</t>
  </si>
  <si>
    <t>Closest exact released model name on leaderboard</t>
  </si>
  <si>
    <t>Gemini-2.0-Flash-Lite</t>
  </si>
  <si>
    <t>Gemini-2.0-Pro</t>
  </si>
  <si>
    <t>Closest available leaderboard entry; naming differs from workbook's 'Experimental' release label</t>
  </si>
  <si>
    <t>Grok3-Beta</t>
  </si>
  <si>
    <t>Closest available leaderboard entry; beta naming differs</t>
  </si>
  <si>
    <t>Grok-3-mini</t>
  </si>
  <si>
    <t>Claude-3.7-Sonnet-Thinking</t>
  </si>
  <si>
    <t>Closest available leaderboard entry; thinking variant</t>
  </si>
  <si>
    <t>Gemini-2.5-Pro-Exp-03-25</t>
  </si>
  <si>
    <t>Release-dated experimental entry aligned to Mar 25, 2025 launch</t>
  </si>
  <si>
    <t>Claude-4-Opus-Thinking</t>
  </si>
  <si>
    <t>Claude-4-Sonnet</t>
  </si>
  <si>
    <t>GPT-5(high)</t>
  </si>
  <si>
    <t>Closest available leaderboard entry; high setting</t>
  </si>
  <si>
    <t>Claude-4.5-Sonnet(Thinking)</t>
  </si>
  <si>
    <t>Gemini-3-Pro(11/25)</t>
  </si>
  <si>
    <t>Closest available leaderboard entry; date suffix differs</t>
  </si>
  <si>
    <t>Claude-4.5-Opus(Thinking)</t>
  </si>
  <si>
    <t>Gemini-3-Flash(12/25)</t>
  </si>
  <si>
    <t>Claude-4.6-Opus(Thinking)</t>
  </si>
  <si>
    <t>Gemini-3.1-Pro</t>
  </si>
  <si>
    <t>Office Work Capability Index methodology</t>
  </si>
  <si>
    <t>Component</t>
  </si>
  <si>
    <t>Weight</t>
  </si>
  <si>
    <t>Normalization / conversion</t>
  </si>
  <si>
    <t>GDP / knowledge-work execution</t>
  </si>
  <si>
    <t>Official GDPval % as-is; GDPval-AA Elo converted to official-% equivalent using anchors 1195→53.5 and 1462→70.9.</t>
  </si>
  <si>
    <t>Higher is better; interpreted on a human-level percentage scale.</t>
  </si>
  <si>
    <t>Knowledge / reasoning</t>
  </si>
  <si>
    <t>Classic MMLU normalized to human baseline 89.8. If classic MMLU is missing, use MMLU-Pro converted to classic-MMLU-equivalent via regression, then normalize to 89.8.</t>
  </si>
  <si>
    <t>Capped at 100.</t>
  </si>
  <si>
    <t>Coding / implementation</t>
  </si>
  <si>
    <t>SWE-Bench Verified used as-is. SWE-Bench Pro converted to Verified-equivalent using multiplier 80.0/55.6 from GPT-5.2, then capped at 100.</t>
  </si>
  <si>
    <t>Agentic workflow completion</t>
  </si>
  <si>
    <t>GAIA normalized to human baseline 92.0.</t>
  </si>
  <si>
    <t>Missing-data policy</t>
  </si>
  <si>
    <t>Provider-adjusted global trend imputation</t>
  </si>
  <si>
    <t>For each component, missing values are estimated using a global linear time trend plus a provider residual. Provider residuals are shrinkage-adjusted by n/(n+2) so sparse providers are not overfit.</t>
  </si>
  <si>
    <t>Evidence weight</t>
  </si>
  <si>
    <t>Sum of weights for directly observed (non-imputed) components</t>
  </si>
  <si>
    <t>1.00 = all benchmark components observed; 0.00 = fully trend-estimated.</t>
  </si>
  <si>
    <t>Human baseline</t>
  </si>
  <si>
    <t>100 by construction</t>
  </si>
  <si>
    <t>The index is scaled so a human expert office-work baseline is approximately 100.</t>
  </si>
  <si>
    <t>MMLU-Pro regression slope</t>
  </si>
  <si>
    <t>Classic_MMLU ≈ intercept + slope × MMLU-Pro</t>
  </si>
  <si>
    <t>Fit on models in this workbook that have both classic MMLU and MMLU-Pro.</t>
  </si>
  <si>
    <t>MMLU-Pro regression intercept</t>
  </si>
  <si>
    <t>Provider-adjusted component trend parameters</t>
  </si>
  <si>
    <t>Global slope/day</t>
  </si>
  <si>
    <t>Global intercept</t>
  </si>
  <si>
    <t>Shrunk residual adj.</t>
  </si>
  <si>
    <t>Obs count</t>
  </si>
  <si>
    <t>gdp_obs</t>
  </si>
  <si>
    <t>knowledge_obs</t>
  </si>
  <si>
    <t>swe_obs</t>
  </si>
  <si>
    <t>gaia_obs</t>
  </si>
  <si>
    <t>Row</t>
  </si>
  <si>
    <t>GDP obs comparable</t>
  </si>
  <si>
    <t>Knowledge obs normalized</t>
  </si>
  <si>
    <t>SWE obs comparable</t>
  </si>
  <si>
    <t>GAIA obs normalized</t>
  </si>
  <si>
    <t>GDP final</t>
  </si>
  <si>
    <t>Knowledge final</t>
  </si>
  <si>
    <t>SWE final</t>
  </si>
  <si>
    <t>GAIA final</t>
  </si>
  <si>
    <t>Benchmark trends over time (sorted by release date)</t>
  </si>
  <si>
    <t>OWCI is a blended / partially imputed office-work estimate. Classic MMLU and MMLU-Pro remain separate below.</t>
  </si>
  <si>
    <t>Score</t>
  </si>
  <si>
    <t>Scale note</t>
  </si>
  <si>
    <t>Evidence weight 0.25</t>
  </si>
  <si>
    <t>Evidence weight 0.40</t>
  </si>
  <si>
    <t>Evidence weight 0.75</t>
  </si>
  <si>
    <t>Evidence weight 0.50</t>
  </si>
  <si>
    <t>Evidence weight 0.65</t>
  </si>
  <si>
    <t>Evidence weight 0.00</t>
  </si>
  <si>
    <t>Evidence weight 0.60</t>
  </si>
  <si>
    <t>Evidence weight 1.00</t>
  </si>
  <si>
    <t>Evidence weight 0.15</t>
  </si>
  <si>
    <t>Evidence weight 0.35</t>
  </si>
  <si>
    <t>Official GDPval %</t>
  </si>
  <si>
    <t>GDPval-AA converted to official-% equivalent</t>
  </si>
  <si>
    <t>Classic MMLU</t>
  </si>
  <si>
    <t>MMLU-Pro</t>
  </si>
  <si>
    <t>MMLU-Pro overall</t>
  </si>
  <si>
    <t>Vendor-reported public score</t>
  </si>
  <si>
    <t>SWE-Bench Pro (raw public score)</t>
  </si>
  <si>
    <t>Public GAIA score</t>
  </si>
  <si>
    <t>OpenAI Date</t>
  </si>
  <si>
    <t>OpenAI Score</t>
  </si>
  <si>
    <t>OpenAI Size</t>
  </si>
  <si>
    <t>xAI Date</t>
  </si>
  <si>
    <t>xAI Score</t>
  </si>
  <si>
    <t>xAI Size</t>
  </si>
  <si>
    <t>Google Date</t>
  </si>
  <si>
    <t>Google Score</t>
  </si>
  <si>
    <t>Google Size</t>
  </si>
  <si>
    <t>Anthropic Date</t>
  </si>
  <si>
    <t>Anthropic Score</t>
  </si>
  <si>
    <t>Anthropic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</si>
</sst>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sz val="12"/>
      <color theme="10"/>
      <name val="Calibri"/>
      <family val="2"/>
      <scheme val="minor"/>
    </font>
    <font>
      <u/>
      <sz val="11"/>
      <color rgb="FF0563C1"/>
      <name val="Calibri"/>
    </font>
    <font>
      <b/>
      <sz val="1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EAF2FF"/>
      </patternFill>
    </fill>
    <fill>
      <patternFill patternType="solid">
        <fgColor rgb="FFFFF3E6"/>
      </patternFill>
    </fill>
    <fill>
      <patternFill patternType="solid">
        <fgColor rgb="FFEDF7ED"/>
      </patternFill>
    </fill>
    <fill>
      <patternFill patternType="solid">
        <fgColor rgb="FFF7F1FF"/>
      </patternFill>
    </fill>
    <fill>
      <patternFill patternType="solid">
        <fgColor rgb="FFD9EAF7"/>
      </patternFill>
    </fill>
  </fills>
  <borders count="2">
    <border>
      <left/>
      <right/>
      <top/>
      <bottom/>
      <diagonal/>
    </border>
    <border>
      <left/>
      <right/>
      <top/>
      <bottom style="thin">
        <color rgb="FFD9E2F3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0" fillId="0" borderId="0" xfId="0" applyAlignment="1">
      <alignment vertical="top" wrapText="1"/>
    </xf>
    <xf numFmtId="165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vertical="top" wrapText="1"/>
    </xf>
    <xf numFmtId="164" fontId="0" fillId="0" borderId="0" xfId="0" applyNumberFormat="1" applyAlignment="1">
      <alignment vertical="top" wrapText="1"/>
    </xf>
    <xf numFmtId="165" fontId="0" fillId="0" borderId="0" xfId="0" applyNumberFormat="1" applyAlignment="1">
      <alignment vertical="top" wrapText="1"/>
    </xf>
    <xf numFmtId="0" fontId="3" fillId="0" borderId="0" xfId="0" applyFont="1" applyAlignment="1">
      <alignment vertical="top" wrapText="1"/>
    </xf>
    <xf numFmtId="0" fontId="0" fillId="4" borderId="0" xfId="0" applyFill="1" applyAlignment="1">
      <alignment vertical="top" wrapText="1"/>
    </xf>
    <xf numFmtId="0" fontId="0" fillId="5" borderId="0" xfId="0" applyFill="1" applyAlignment="1">
      <alignment vertical="top" wrapText="1"/>
    </xf>
    <xf numFmtId="0" fontId="0" fillId="6" borderId="0" xfId="0" applyFill="1" applyAlignment="1">
      <alignment vertical="top" wrapText="1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vertical="top" wrapText="1"/>
    </xf>
    <xf numFmtId="0" fontId="4" fillId="7" borderId="0" xfId="0" applyFont="1" applyFill="1" applyAlignment="1">
      <alignment vertical="top" wrapText="1"/>
    </xf>
    <xf numFmtId="0" fontId="1" fillId="2" borderId="0" xfId="0" applyFont="1" applyFill="1" applyAlignment="1">
      <alignment horizontal="center" vertical="center" wrapText="1"/>
    </xf>
    <xf numFmtId="0" fontId="3" fillId="0" borderId="0" xfId="0" applyFont="1"/>
    <xf numFmtId="0" fontId="1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1" fillId="2" borderId="0" xfId="0" applyFont="1" applyFill="1"/>
    <xf numFmtId="14" fontId="0" fillId="0" borderId="0" xfId="0" applyNumberFormat="1"/>
    <xf numFmtId="2" fontId="0" fillId="0" borderId="0" xfId="0" applyNumberFormat="1"/>
    <xf numFmtId="0" fontId="1" fillId="2" borderId="0" xfId="0" applyFont="1" applyFill="1" applyAlignment="1">
      <alignment vertical="top" wrapText="1"/>
    </xf>
    <xf numFmtId="0" fontId="0" fillId="0" borderId="0" xfId="0"/>
    <xf numFmtId="0" fontId="0" fillId="0" borderId="0" xfId="0" applyAlignment="1">
      <alignment vertical="top" wrapText="1"/>
    </xf>
  </cellXfs>
  <cellStyles count="2">
    <cellStyle name="Hyperlink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Office Work Capability Index by Provider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ubbleChart>
        <c:varyColors val="0"/>
        <c:ser>
          <c:idx val="0"/>
          <c:order val="0"/>
          <c:tx>
            <c:v>OpenAI</c:v>
          </c:tx>
          <c:spPr>
            <a:solidFill>
              <a:srgbClr val="4472C4"/>
            </a:solidFill>
            <a:ln w="25400">
              <a:noFill/>
            </a:ln>
            <a:effectLst/>
          </c:spPr>
          <c:invertIfNegative val="0"/>
          <c:xVal>
            <c:numRef>
              <c:f>BubbleChartData!$A$2:$A$18</c:f>
              <c:numCache>
                <c:formatCode>m/d/yyyy</c:formatCode>
                <c:ptCount val="17"/>
                <c:pt idx="0">
                  <c:v>44999</c:v>
                </c:pt>
                <c:pt idx="1">
                  <c:v>45425</c:v>
                </c:pt>
                <c:pt idx="2">
                  <c:v>45491</c:v>
                </c:pt>
                <c:pt idx="3">
                  <c:v>45715</c:v>
                </c:pt>
                <c:pt idx="4">
                  <c:v>45761</c:v>
                </c:pt>
                <c:pt idx="5">
                  <c:v>45761</c:v>
                </c:pt>
                <c:pt idx="6">
                  <c:v>45761</c:v>
                </c:pt>
                <c:pt idx="7">
                  <c:v>45876</c:v>
                </c:pt>
                <c:pt idx="8">
                  <c:v>45973</c:v>
                </c:pt>
                <c:pt idx="9">
                  <c:v>45981</c:v>
                </c:pt>
                <c:pt idx="10">
                  <c:v>46002</c:v>
                </c:pt>
                <c:pt idx="11">
                  <c:v>46002</c:v>
                </c:pt>
                <c:pt idx="12">
                  <c:v>46058</c:v>
                </c:pt>
                <c:pt idx="13">
                  <c:v>46065</c:v>
                </c:pt>
                <c:pt idx="14">
                  <c:v>46084</c:v>
                </c:pt>
                <c:pt idx="15">
                  <c:v>46086</c:v>
                </c:pt>
                <c:pt idx="16">
                  <c:v>46086</c:v>
                </c:pt>
              </c:numCache>
            </c:numRef>
          </c:xVal>
          <c:yVal>
            <c:numRef>
              <c:f>BubbleChartData!$B$2:$B$18</c:f>
              <c:numCache>
                <c:formatCode>General</c:formatCode>
                <c:ptCount val="17"/>
                <c:pt idx="0">
                  <c:v>38.649299549294668</c:v>
                </c:pt>
                <c:pt idx="1">
                  <c:v>48.061021357291587</c:v>
                </c:pt>
                <c:pt idx="2">
                  <c:v>40.156111943227828</c:v>
                </c:pt>
                <c:pt idx="3">
                  <c:v>55.617014137433287</c:v>
                </c:pt>
                <c:pt idx="4">
                  <c:v>59.924850650911502</c:v>
                </c:pt>
                <c:pt idx="5">
                  <c:v>54.64323295622566</c:v>
                </c:pt>
                <c:pt idx="6">
                  <c:v>56.741272444972928</c:v>
                </c:pt>
                <c:pt idx="7">
                  <c:v>66.285217391304343</c:v>
                </c:pt>
                <c:pt idx="8">
                  <c:v>63.446582982505973</c:v>
                </c:pt>
                <c:pt idx="9">
                  <c:v>71.162147387743005</c:v>
                </c:pt>
                <c:pt idx="10">
                  <c:v>69.94</c:v>
                </c:pt>
                <c:pt idx="11">
                  <c:v>75.289559006022515</c:v>
                </c:pt>
                <c:pt idx="12">
                  <c:v>75.393098911122834</c:v>
                </c:pt>
                <c:pt idx="13">
                  <c:v>75.637220472797196</c:v>
                </c:pt>
                <c:pt idx="14">
                  <c:v>76.649439384891053</c:v>
                </c:pt>
                <c:pt idx="15">
                  <c:v>79.78858642649962</c:v>
                </c:pt>
                <c:pt idx="16">
                  <c:v>79.09295707826449</c:v>
                </c:pt>
              </c:numCache>
            </c:numRef>
          </c:yVal>
          <c:bubbleSize>
            <c:numRef>
              <c:f>BubbleChartData!$C$2:$C$18</c:f>
              <c:numCache>
                <c:formatCode>General</c:formatCode>
                <c:ptCount val="17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1-9F0E-4939-9AE4-04A33A3C849A}"/>
            </c:ext>
          </c:extLst>
        </c:ser>
        <c:ser>
          <c:idx val="1"/>
          <c:order val="1"/>
          <c:tx>
            <c:v>xAI</c:v>
          </c:tx>
          <c:spPr>
            <a:solidFill>
              <a:srgbClr val="ED7D31"/>
            </a:solidFill>
            <a:ln w="25400">
              <a:noFill/>
            </a:ln>
            <a:effectLst/>
          </c:spPr>
          <c:invertIfNegative val="0"/>
          <c:xVal>
            <c:numRef>
              <c:f>BubbleChartData!$D$2:$D$12</c:f>
              <c:numCache>
                <c:formatCode>m/d/yyyy</c:formatCode>
                <c:ptCount val="11"/>
                <c:pt idx="0">
                  <c:v>45233</c:v>
                </c:pt>
                <c:pt idx="1">
                  <c:v>45379</c:v>
                </c:pt>
                <c:pt idx="2">
                  <c:v>45517</c:v>
                </c:pt>
                <c:pt idx="3">
                  <c:v>45517</c:v>
                </c:pt>
                <c:pt idx="4">
                  <c:v>45707</c:v>
                </c:pt>
                <c:pt idx="5">
                  <c:v>45707</c:v>
                </c:pt>
                <c:pt idx="6">
                  <c:v>45847</c:v>
                </c:pt>
                <c:pt idx="7">
                  <c:v>45847</c:v>
                </c:pt>
                <c:pt idx="8">
                  <c:v>45897</c:v>
                </c:pt>
                <c:pt idx="9">
                  <c:v>45978</c:v>
                </c:pt>
                <c:pt idx="10">
                  <c:v>45980</c:v>
                </c:pt>
              </c:numCache>
            </c:numRef>
          </c:xVal>
          <c:yVal>
            <c:numRef>
              <c:f>BubbleChartData!$E$2:$E$12</c:f>
              <c:numCache>
                <c:formatCode>General</c:formatCode>
                <c:ptCount val="11"/>
                <c:pt idx="0">
                  <c:v>36.898177081828948</c:v>
                </c:pt>
                <c:pt idx="1">
                  <c:v>41.01370224960317</c:v>
                </c:pt>
                <c:pt idx="2">
                  <c:v>44.083784478692209</c:v>
                </c:pt>
                <c:pt idx="3">
                  <c:v>44.445699846175508</c:v>
                </c:pt>
                <c:pt idx="4">
                  <c:v>54.83563234509397</c:v>
                </c:pt>
                <c:pt idx="5">
                  <c:v>54.974276824107321</c:v>
                </c:pt>
                <c:pt idx="6">
                  <c:v>57.670432648280659</c:v>
                </c:pt>
                <c:pt idx="7">
                  <c:v>62.026943647333361</c:v>
                </c:pt>
                <c:pt idx="8">
                  <c:v>65.054935627697972</c:v>
                </c:pt>
                <c:pt idx="9">
                  <c:v>69.379966468860857</c:v>
                </c:pt>
                <c:pt idx="10">
                  <c:v>69.492226359266567</c:v>
                </c:pt>
              </c:numCache>
            </c:numRef>
          </c:yVal>
          <c:bubbleSize>
            <c:numRef>
              <c:f>BubbleChartData!$F$2:$F$12</c:f>
              <c:numCache>
                <c:formatCode>General</c:formatCode>
                <c:ptCount val="1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2-9F0E-4939-9AE4-04A33A3C849A}"/>
            </c:ext>
          </c:extLst>
        </c:ser>
        <c:ser>
          <c:idx val="2"/>
          <c:order val="2"/>
          <c:tx>
            <c:v>Google</c:v>
          </c:tx>
          <c:spPr>
            <a:solidFill>
              <a:srgbClr val="70AD47"/>
            </a:solidFill>
            <a:ln w="25400">
              <a:noFill/>
            </a:ln>
            <a:effectLst/>
          </c:spPr>
          <c:invertIfNegative val="0"/>
          <c:xVal>
            <c:numRef>
              <c:f>BubbleChartData!$G$2:$G$14</c:f>
              <c:numCache>
                <c:formatCode>m/d/yyyy</c:formatCode>
                <c:ptCount val="13"/>
                <c:pt idx="0">
                  <c:v>45266</c:v>
                </c:pt>
                <c:pt idx="1">
                  <c:v>45337</c:v>
                </c:pt>
                <c:pt idx="2">
                  <c:v>45426</c:v>
                </c:pt>
                <c:pt idx="3">
                  <c:v>45637</c:v>
                </c:pt>
                <c:pt idx="4">
                  <c:v>45693</c:v>
                </c:pt>
                <c:pt idx="5">
                  <c:v>45693</c:v>
                </c:pt>
                <c:pt idx="6">
                  <c:v>45741</c:v>
                </c:pt>
                <c:pt idx="7">
                  <c:v>45797</c:v>
                </c:pt>
                <c:pt idx="8">
                  <c:v>45825</c:v>
                </c:pt>
                <c:pt idx="9">
                  <c:v>45979</c:v>
                </c:pt>
                <c:pt idx="10">
                  <c:v>46008</c:v>
                </c:pt>
                <c:pt idx="11">
                  <c:v>46072</c:v>
                </c:pt>
                <c:pt idx="12">
                  <c:v>46080</c:v>
                </c:pt>
              </c:numCache>
            </c:numRef>
          </c:xVal>
          <c:yVal>
            <c:numRef>
              <c:f>BubbleChartData!$H$2:$H$14</c:f>
              <c:numCache>
                <c:formatCode>General</c:formatCode>
                <c:ptCount val="13"/>
                <c:pt idx="0">
                  <c:v>40.064722485727238</c:v>
                </c:pt>
                <c:pt idx="1">
                  <c:v>38.743084245855172</c:v>
                </c:pt>
                <c:pt idx="2">
                  <c:v>39.63117565618262</c:v>
                </c:pt>
                <c:pt idx="3">
                  <c:v>45.836544662738604</c:v>
                </c:pt>
                <c:pt idx="4">
                  <c:v>52.033318270617457</c:v>
                </c:pt>
                <c:pt idx="5">
                  <c:v>52.853627500832921</c:v>
                </c:pt>
                <c:pt idx="6">
                  <c:v>56.133277201274467</c:v>
                </c:pt>
                <c:pt idx="7">
                  <c:v>58.289692350786197</c:v>
                </c:pt>
                <c:pt idx="8">
                  <c:v>59.861330816455272</c:v>
                </c:pt>
                <c:pt idx="9">
                  <c:v>67.506341945286522</c:v>
                </c:pt>
                <c:pt idx="10">
                  <c:v>69.640436155502485</c:v>
                </c:pt>
                <c:pt idx="11">
                  <c:v>70.836916814807267</c:v>
                </c:pt>
                <c:pt idx="12">
                  <c:v>73.697072630060006</c:v>
                </c:pt>
              </c:numCache>
            </c:numRef>
          </c:yVal>
          <c:bubbleSize>
            <c:numRef>
              <c:f>BubbleChartData!$I$2:$I$14</c:f>
              <c:numCache>
                <c:formatCode>General</c:formatCode>
                <c:ptCount val="13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3-9F0E-4939-9AE4-04A33A3C849A}"/>
            </c:ext>
          </c:extLst>
        </c:ser>
        <c:ser>
          <c:idx val="3"/>
          <c:order val="3"/>
          <c:tx>
            <c:v>Anthropic</c:v>
          </c:tx>
          <c:spPr>
            <a:solidFill>
              <a:srgbClr val="9E480E"/>
            </a:solidFill>
            <a:ln w="25400">
              <a:noFill/>
            </a:ln>
            <a:effectLst/>
          </c:spPr>
          <c:invertIfNegative val="0"/>
          <c:xVal>
            <c:numRef>
              <c:f>BubbleChartData!$J$2:$J$15</c:f>
              <c:numCache>
                <c:formatCode>m/d/yyyy</c:formatCode>
                <c:ptCount val="14"/>
                <c:pt idx="0">
                  <c:v>45355</c:v>
                </c:pt>
                <c:pt idx="1">
                  <c:v>45355</c:v>
                </c:pt>
                <c:pt idx="2">
                  <c:v>45355</c:v>
                </c:pt>
                <c:pt idx="3">
                  <c:v>45464</c:v>
                </c:pt>
                <c:pt idx="4">
                  <c:v>45587</c:v>
                </c:pt>
                <c:pt idx="5">
                  <c:v>45712</c:v>
                </c:pt>
                <c:pt idx="6">
                  <c:v>45799</c:v>
                </c:pt>
                <c:pt idx="7">
                  <c:v>45799</c:v>
                </c:pt>
                <c:pt idx="8">
                  <c:v>45874</c:v>
                </c:pt>
                <c:pt idx="9">
                  <c:v>45929</c:v>
                </c:pt>
                <c:pt idx="10">
                  <c:v>45945</c:v>
                </c:pt>
                <c:pt idx="11">
                  <c:v>45985</c:v>
                </c:pt>
                <c:pt idx="12">
                  <c:v>46058</c:v>
                </c:pt>
                <c:pt idx="13">
                  <c:v>46070</c:v>
                </c:pt>
              </c:numCache>
            </c:numRef>
          </c:xVal>
          <c:yVal>
            <c:numRef>
              <c:f>BubbleChartData!$K$2:$K$15</c:f>
              <c:numCache>
                <c:formatCode>General</c:formatCode>
                <c:ptCount val="14"/>
                <c:pt idx="0">
                  <c:v>44.565976715588192</c:v>
                </c:pt>
                <c:pt idx="1">
                  <c:v>42.71120427481916</c:v>
                </c:pt>
                <c:pt idx="2">
                  <c:v>41.653297816021833</c:v>
                </c:pt>
                <c:pt idx="3">
                  <c:v>47.456076035254817</c:v>
                </c:pt>
                <c:pt idx="4">
                  <c:v>52.347349883300289</c:v>
                </c:pt>
                <c:pt idx="5">
                  <c:v>63.960453201541881</c:v>
                </c:pt>
                <c:pt idx="6">
                  <c:v>66.959219911943748</c:v>
                </c:pt>
                <c:pt idx="7">
                  <c:v>68.015627477233352</c:v>
                </c:pt>
                <c:pt idx="8">
                  <c:v>71.10404989835348</c:v>
                </c:pt>
                <c:pt idx="9">
                  <c:v>70.418605949622005</c:v>
                </c:pt>
                <c:pt idx="10">
                  <c:v>72.709547385071346</c:v>
                </c:pt>
                <c:pt idx="11">
                  <c:v>74.365871331115926</c:v>
                </c:pt>
                <c:pt idx="12">
                  <c:v>81.449116352735857</c:v>
                </c:pt>
                <c:pt idx="13">
                  <c:v>81.864491725533711</c:v>
                </c:pt>
              </c:numCache>
            </c:numRef>
          </c:yVal>
          <c:bubbleSize>
            <c:numRef>
              <c:f>BubbleChartData!$L$2:$L$15</c:f>
              <c:numCache>
                <c:formatCode>General</c:formatCode>
                <c:ptCount val="1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4-9F0E-4939-9AE4-04A33A3C8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"/>
        <c:showNegBubbles val="0"/>
        <c:axId val="799589919"/>
        <c:axId val="799590879"/>
      </c:bubbleChart>
      <c:valAx>
        <c:axId val="799589919"/>
        <c:scaling>
          <c:orientation val="minMax"/>
          <c:max val="46387"/>
          <c:min val="4492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Release 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9590879"/>
        <c:crosses val="autoZero"/>
        <c:crossBetween val="midCat"/>
        <c:majorUnit val="365"/>
      </c:valAx>
      <c:valAx>
        <c:axId val="799590879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95899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173355</xdr:colOff>
      <xdr:row>3</xdr:row>
      <xdr:rowOff>531495</xdr:rowOff>
    </xdr:from>
    <xdr:to>
      <xdr:col>17</xdr:col>
      <xdr:colOff>179070</xdr:colOff>
      <xdr:row>33</xdr:row>
      <xdr:rowOff>30480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EAB825E-A093-8315-AA2E-6B299BF226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enchmarkData" displayName="BenchmarkData" ref="A1:M19">
  <autoFilter ref="A1:M19" xr:uid="{00000000-0009-0000-0100-000001000000}"/>
  <tableColumns count="13">
    <tableColumn id="1" xr3:uid="{00000000-0010-0000-0000-000001000000}" name="Model Provider"/>
    <tableColumn id="2" xr3:uid="{00000000-0010-0000-0000-000002000000}" name="Model"/>
    <tableColumn id="3" xr3:uid="{00000000-0010-0000-0000-000003000000}" name="Release Date"/>
    <tableColumn id="4" xr3:uid="{00000000-0010-0000-0000-000004000000}" name="GDPval score (%)"/>
    <tableColumn id="5" xr3:uid="{00000000-0010-0000-0000-000005000000}" name="MMLU Benchmark (%)"/>
    <tableColumn id="6" xr3:uid="{00000000-0010-0000-0000-000006000000}" name="SWE-Bench Verified (%)"/>
    <tableColumn id="7" xr3:uid="{00000000-0010-0000-0000-000007000000}" name="GAIA Benchmark (%)"/>
    <tableColumn id="8" xr3:uid="{00000000-0010-0000-0000-000008000000}" name="Notes"/>
    <tableColumn id="9" xr3:uid="{00000000-0010-0000-0000-000009000000}" name="Release source URL"/>
    <tableColumn id="10" xr3:uid="{00000000-0010-0000-0000-00000A000000}" name="GDPval source URL"/>
    <tableColumn id="11" xr3:uid="{00000000-0010-0000-0000-00000B000000}" name="MMLU source URL"/>
    <tableColumn id="12" xr3:uid="{00000000-0010-0000-0000-00000C000000}" name="SWE-Bench source URL"/>
    <tableColumn id="13" xr3:uid="{00000000-0010-0000-0000-00000D000000}" name="GAIA source URL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HumanBaselines" displayName="HumanBaselines" ref="A1:D5">
  <autoFilter ref="A1:D5" xr:uid="{00000000-0009-0000-0100-000002000000}"/>
  <tableColumns count="4">
    <tableColumn id="1" xr3:uid="{00000000-0010-0000-0100-000001000000}" name="Benchmark"/>
    <tableColumn id="2" xr3:uid="{00000000-0010-0000-0100-000002000000}" name="Human comparison in workbook"/>
    <tableColumn id="3" xr3:uid="{00000000-0010-0000-0100-000003000000}" name="Human baseline / interpretation"/>
    <tableColumn id="4" xr3:uid="{00000000-0010-0000-0100-000004000000}" name="Source URL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"/>
  <sheetViews>
    <sheetView showGridLines="0" tabSelected="1" workbookViewId="0"/>
  </sheetViews>
  <sheetFormatPr defaultRowHeight="14.4" x14ac:dyDescent="0.3"/>
  <cols>
    <col min="1" max="1" width="14" customWidth="1"/>
    <col min="2" max="2" width="16" customWidth="1"/>
    <col min="3" max="3" width="24" customWidth="1"/>
    <col min="4" max="5" width="12" customWidth="1"/>
    <col min="6" max="6" width="14" customWidth="1"/>
    <col min="7" max="7" width="18" customWidth="1"/>
    <col min="8" max="9" width="14" customWidth="1"/>
    <col min="10" max="10" width="18" customWidth="1"/>
    <col min="11" max="11" width="14" customWidth="1"/>
    <col min="12" max="12" width="92" customWidth="1"/>
    <col min="13" max="15" width="34" customWidth="1"/>
    <col min="16" max="16" width="38" customWidth="1"/>
    <col min="17" max="18" width="34" customWidth="1"/>
  </cols>
  <sheetData>
    <row r="1" spans="1:18" ht="31.95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4" t="s">
        <v>6</v>
      </c>
      <c r="H1" s="3" t="s">
        <v>7</v>
      </c>
      <c r="I1" s="3" t="s">
        <v>8</v>
      </c>
      <c r="J1" s="14" t="s">
        <v>9</v>
      </c>
      <c r="K1" s="14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14" t="s">
        <v>15</v>
      </c>
      <c r="Q1" s="3" t="s">
        <v>16</v>
      </c>
      <c r="R1" s="3" t="s">
        <v>17</v>
      </c>
    </row>
    <row r="2" spans="1:18" ht="28.8" x14ac:dyDescent="0.3">
      <c r="A2" s="4" t="s">
        <v>18</v>
      </c>
      <c r="B2" s="4" t="s">
        <v>19</v>
      </c>
      <c r="C2" s="4" t="s">
        <v>19</v>
      </c>
      <c r="D2" s="5">
        <v>44999</v>
      </c>
      <c r="E2" s="6"/>
      <c r="F2" s="6">
        <v>86.4</v>
      </c>
      <c r="H2" s="6"/>
      <c r="I2" s="6"/>
      <c r="J2" s="2">
        <v>38.649299999999997</v>
      </c>
      <c r="K2" s="2">
        <v>0.25</v>
      </c>
      <c r="L2" s="1" t="s">
        <v>20</v>
      </c>
      <c r="M2" s="7" t="s">
        <v>21</v>
      </c>
      <c r="N2" s="1" t="s">
        <v>22</v>
      </c>
      <c r="O2" s="7" t="s">
        <v>23</v>
      </c>
      <c r="Q2" s="1" t="s">
        <v>22</v>
      </c>
      <c r="R2" s="1" t="s">
        <v>22</v>
      </c>
    </row>
    <row r="3" spans="1:18" x14ac:dyDescent="0.3">
      <c r="A3" s="8" t="s">
        <v>24</v>
      </c>
      <c r="B3" s="8" t="s">
        <v>25</v>
      </c>
      <c r="C3" s="8" t="s">
        <v>26</v>
      </c>
      <c r="D3" s="5">
        <v>45233</v>
      </c>
      <c r="E3" s="6"/>
      <c r="F3" s="6">
        <v>73</v>
      </c>
      <c r="H3" s="6"/>
      <c r="I3" s="6"/>
      <c r="J3" s="2">
        <v>36.898176999999997</v>
      </c>
      <c r="K3" s="2">
        <v>0.25</v>
      </c>
      <c r="L3" s="1" t="s">
        <v>27</v>
      </c>
      <c r="M3" s="7" t="s">
        <v>28</v>
      </c>
      <c r="N3" s="1" t="s">
        <v>22</v>
      </c>
      <c r="O3" s="7" t="s">
        <v>29</v>
      </c>
      <c r="Q3" s="1" t="s">
        <v>22</v>
      </c>
      <c r="R3" s="1" t="s">
        <v>22</v>
      </c>
    </row>
    <row r="4" spans="1:18" ht="28.8" x14ac:dyDescent="0.3">
      <c r="A4" s="9" t="s">
        <v>30</v>
      </c>
      <c r="B4" s="9" t="s">
        <v>31</v>
      </c>
      <c r="C4" s="9" t="s">
        <v>32</v>
      </c>
      <c r="D4" s="5">
        <v>45266</v>
      </c>
      <c r="E4" s="6"/>
      <c r="F4" s="6">
        <v>90</v>
      </c>
      <c r="H4" s="6"/>
      <c r="I4" s="6"/>
      <c r="J4" s="2">
        <v>40.064722000000003</v>
      </c>
      <c r="K4" s="2">
        <v>0.25</v>
      </c>
      <c r="L4" s="1" t="s">
        <v>33</v>
      </c>
      <c r="M4" s="7" t="s">
        <v>34</v>
      </c>
      <c r="N4" s="1" t="s">
        <v>22</v>
      </c>
      <c r="O4" s="7" t="s">
        <v>34</v>
      </c>
      <c r="Q4" s="1" t="s">
        <v>22</v>
      </c>
      <c r="R4" s="1" t="s">
        <v>22</v>
      </c>
    </row>
    <row r="5" spans="1:18" ht="43.2" x14ac:dyDescent="0.3">
      <c r="A5" s="9" t="s">
        <v>30</v>
      </c>
      <c r="B5" s="9" t="s">
        <v>35</v>
      </c>
      <c r="C5" s="9" t="s">
        <v>36</v>
      </c>
      <c r="D5" s="5">
        <v>45337</v>
      </c>
      <c r="E5" s="6"/>
      <c r="F5" s="6">
        <v>81.900000000000006</v>
      </c>
      <c r="G5" s="2">
        <v>69.03</v>
      </c>
      <c r="H5" s="6"/>
      <c r="I5" s="6"/>
      <c r="J5" s="2">
        <v>38.743084000000003</v>
      </c>
      <c r="K5" s="2">
        <v>0.25</v>
      </c>
      <c r="L5" s="1" t="s">
        <v>37</v>
      </c>
      <c r="M5" s="7" t="s">
        <v>38</v>
      </c>
      <c r="N5" s="1" t="s">
        <v>22</v>
      </c>
      <c r="O5" s="7" t="s">
        <v>39</v>
      </c>
      <c r="P5" s="15" t="s">
        <v>40</v>
      </c>
      <c r="Q5" s="1" t="s">
        <v>22</v>
      </c>
      <c r="R5" s="1" t="s">
        <v>22</v>
      </c>
    </row>
    <row r="6" spans="1:18" ht="43.2" x14ac:dyDescent="0.3">
      <c r="A6" s="10" t="s">
        <v>41</v>
      </c>
      <c r="B6" s="10" t="s">
        <v>42</v>
      </c>
      <c r="C6" s="10" t="s">
        <v>43</v>
      </c>
      <c r="D6" s="5">
        <v>45355</v>
      </c>
      <c r="E6" s="6"/>
      <c r="F6" s="6">
        <v>86.8</v>
      </c>
      <c r="G6" s="2">
        <v>68.45</v>
      </c>
      <c r="H6" s="6">
        <v>22.2</v>
      </c>
      <c r="I6" s="6"/>
      <c r="J6" s="2">
        <v>44.565976999999997</v>
      </c>
      <c r="K6" s="2">
        <v>0.4</v>
      </c>
      <c r="L6" s="1" t="s">
        <v>44</v>
      </c>
      <c r="M6" s="7" t="s">
        <v>45</v>
      </c>
      <c r="N6" s="1" t="s">
        <v>22</v>
      </c>
      <c r="O6" s="7" t="s">
        <v>46</v>
      </c>
      <c r="P6" s="15" t="s">
        <v>40</v>
      </c>
      <c r="Q6" s="7" t="s">
        <v>47</v>
      </c>
      <c r="R6" s="1" t="s">
        <v>22</v>
      </c>
    </row>
    <row r="7" spans="1:18" ht="43.2" x14ac:dyDescent="0.3">
      <c r="A7" s="10" t="s">
        <v>41</v>
      </c>
      <c r="B7" s="10" t="s">
        <v>48</v>
      </c>
      <c r="C7" s="10" t="s">
        <v>49</v>
      </c>
      <c r="D7" s="5">
        <v>45355</v>
      </c>
      <c r="E7" s="6"/>
      <c r="F7" s="6">
        <v>79</v>
      </c>
      <c r="G7" s="2">
        <v>56.8</v>
      </c>
      <c r="H7" s="6"/>
      <c r="I7" s="6"/>
      <c r="J7" s="2">
        <v>42.711204000000002</v>
      </c>
      <c r="K7" s="2">
        <v>0.25</v>
      </c>
      <c r="L7" s="1" t="s">
        <v>50</v>
      </c>
      <c r="M7" s="7" t="s">
        <v>45</v>
      </c>
      <c r="N7" s="1" t="s">
        <v>22</v>
      </c>
      <c r="O7" s="7" t="s">
        <v>46</v>
      </c>
      <c r="P7" s="15" t="s">
        <v>40</v>
      </c>
      <c r="Q7" s="1" t="s">
        <v>22</v>
      </c>
      <c r="R7" s="1" t="s">
        <v>22</v>
      </c>
    </row>
    <row r="8" spans="1:18" ht="43.2" x14ac:dyDescent="0.3">
      <c r="A8" s="10" t="s">
        <v>41</v>
      </c>
      <c r="B8" s="10" t="s">
        <v>51</v>
      </c>
      <c r="C8" s="10" t="s">
        <v>52</v>
      </c>
      <c r="D8" s="5">
        <v>45355</v>
      </c>
      <c r="E8" s="6"/>
      <c r="F8" s="6">
        <v>75.2</v>
      </c>
      <c r="G8" s="2">
        <v>42.29</v>
      </c>
      <c r="H8" s="6"/>
      <c r="I8" s="6"/>
      <c r="J8" s="2">
        <v>41.653297999999999</v>
      </c>
      <c r="K8" s="2">
        <v>0.25</v>
      </c>
      <c r="L8" s="1" t="s">
        <v>53</v>
      </c>
      <c r="M8" s="7" t="s">
        <v>45</v>
      </c>
      <c r="N8" s="1" t="s">
        <v>22</v>
      </c>
      <c r="O8" s="7" t="s">
        <v>46</v>
      </c>
      <c r="P8" s="15" t="s">
        <v>40</v>
      </c>
      <c r="Q8" s="1" t="s">
        <v>22</v>
      </c>
      <c r="R8" s="1" t="s">
        <v>22</v>
      </c>
    </row>
    <row r="9" spans="1:18" x14ac:dyDescent="0.3">
      <c r="A9" s="8" t="s">
        <v>24</v>
      </c>
      <c r="B9" s="8" t="s">
        <v>25</v>
      </c>
      <c r="C9" s="8" t="s">
        <v>54</v>
      </c>
      <c r="D9" s="5">
        <v>45379</v>
      </c>
      <c r="E9" s="6"/>
      <c r="F9" s="6">
        <v>81.3</v>
      </c>
      <c r="H9" s="6"/>
      <c r="I9" s="6"/>
      <c r="J9" s="2">
        <v>41.013702000000002</v>
      </c>
      <c r="K9" s="2">
        <v>0.25</v>
      </c>
      <c r="L9" s="1" t="s">
        <v>55</v>
      </c>
      <c r="M9" s="7" t="s">
        <v>29</v>
      </c>
      <c r="N9" s="1" t="s">
        <v>22</v>
      </c>
      <c r="O9" s="7" t="s">
        <v>29</v>
      </c>
      <c r="Q9" s="1" t="s">
        <v>22</v>
      </c>
      <c r="R9" s="1" t="s">
        <v>22</v>
      </c>
    </row>
    <row r="10" spans="1:18" ht="57.6" x14ac:dyDescent="0.3">
      <c r="A10" s="4" t="s">
        <v>18</v>
      </c>
      <c r="B10" s="4" t="s">
        <v>56</v>
      </c>
      <c r="C10" s="4" t="s">
        <v>56</v>
      </c>
      <c r="D10" s="5">
        <v>45425</v>
      </c>
      <c r="E10" s="6">
        <v>12.3</v>
      </c>
      <c r="F10" s="6">
        <v>88.7</v>
      </c>
      <c r="G10" s="2">
        <v>72.55</v>
      </c>
      <c r="H10" s="6">
        <v>33.200000000000003</v>
      </c>
      <c r="I10" s="6"/>
      <c r="J10" s="2">
        <v>48.061020999999997</v>
      </c>
      <c r="K10" s="2">
        <v>0.75</v>
      </c>
      <c r="L10" s="1" t="s">
        <v>57</v>
      </c>
      <c r="M10" s="7" t="s">
        <v>58</v>
      </c>
      <c r="N10" s="7" t="s">
        <v>59</v>
      </c>
      <c r="O10" s="7" t="s">
        <v>60</v>
      </c>
      <c r="P10" s="15" t="s">
        <v>40</v>
      </c>
      <c r="Q10" s="7" t="s">
        <v>61</v>
      </c>
      <c r="R10" s="1" t="s">
        <v>22</v>
      </c>
    </row>
    <row r="11" spans="1:18" ht="43.2" x14ac:dyDescent="0.3">
      <c r="A11" s="9" t="s">
        <v>30</v>
      </c>
      <c r="B11" s="9" t="s">
        <v>62</v>
      </c>
      <c r="C11" s="9" t="s">
        <v>63</v>
      </c>
      <c r="D11" s="5">
        <v>45426</v>
      </c>
      <c r="E11" s="6"/>
      <c r="F11" s="6"/>
      <c r="G11" s="2">
        <v>59.12</v>
      </c>
      <c r="H11" s="6"/>
      <c r="I11" s="6"/>
      <c r="J11" s="2">
        <v>39.631176000000004</v>
      </c>
      <c r="K11" s="2">
        <v>0.25</v>
      </c>
      <c r="L11" s="1" t="s">
        <v>64</v>
      </c>
      <c r="M11" s="7" t="s">
        <v>65</v>
      </c>
      <c r="N11" s="1" t="s">
        <v>22</v>
      </c>
      <c r="O11" s="1" t="s">
        <v>22</v>
      </c>
      <c r="P11" s="15" t="s">
        <v>40</v>
      </c>
      <c r="Q11" s="1" t="s">
        <v>22</v>
      </c>
      <c r="R11" s="1" t="s">
        <v>22</v>
      </c>
    </row>
    <row r="12" spans="1:18" ht="43.2" x14ac:dyDescent="0.3">
      <c r="A12" s="10" t="s">
        <v>41</v>
      </c>
      <c r="B12" s="10" t="s">
        <v>48</v>
      </c>
      <c r="C12" s="10" t="s">
        <v>66</v>
      </c>
      <c r="D12" s="5">
        <v>45464</v>
      </c>
      <c r="E12" s="6"/>
      <c r="F12" s="6">
        <v>88.7</v>
      </c>
      <c r="G12" s="2">
        <v>76.12</v>
      </c>
      <c r="H12" s="6">
        <v>33.4</v>
      </c>
      <c r="I12" s="6"/>
      <c r="J12" s="2">
        <v>47.456076000000003</v>
      </c>
      <c r="K12" s="2">
        <v>0.4</v>
      </c>
      <c r="L12" s="1" t="s">
        <v>67</v>
      </c>
      <c r="M12" s="7" t="s">
        <v>68</v>
      </c>
      <c r="N12" s="1" t="s">
        <v>22</v>
      </c>
      <c r="O12" s="7" t="s">
        <v>68</v>
      </c>
      <c r="P12" s="15" t="s">
        <v>40</v>
      </c>
      <c r="Q12" s="7" t="s">
        <v>47</v>
      </c>
      <c r="R12" s="1" t="s">
        <v>22</v>
      </c>
    </row>
    <row r="13" spans="1:18" ht="43.2" x14ac:dyDescent="0.3">
      <c r="A13" s="4" t="s">
        <v>18</v>
      </c>
      <c r="B13" s="4" t="s">
        <v>56</v>
      </c>
      <c r="C13" s="4" t="s">
        <v>69</v>
      </c>
      <c r="D13" s="5">
        <v>45491</v>
      </c>
      <c r="E13" s="6"/>
      <c r="F13" s="6">
        <v>82</v>
      </c>
      <c r="G13" s="2">
        <v>63.09</v>
      </c>
      <c r="H13" s="6">
        <v>8.6999999999999993</v>
      </c>
      <c r="I13" s="6"/>
      <c r="J13" s="2">
        <v>40.156112</v>
      </c>
      <c r="K13" s="2">
        <v>0.4</v>
      </c>
      <c r="L13" s="1" t="s">
        <v>70</v>
      </c>
      <c r="M13" s="7" t="s">
        <v>71</v>
      </c>
      <c r="N13" s="1" t="s">
        <v>22</v>
      </c>
      <c r="O13" s="7" t="s">
        <v>71</v>
      </c>
      <c r="P13" s="15" t="s">
        <v>40</v>
      </c>
      <c r="Q13" s="7" t="s">
        <v>61</v>
      </c>
      <c r="R13" s="1" t="s">
        <v>22</v>
      </c>
    </row>
    <row r="14" spans="1:18" ht="28.8" x14ac:dyDescent="0.3">
      <c r="A14" s="8" t="s">
        <v>24</v>
      </c>
      <c r="B14" s="8" t="s">
        <v>25</v>
      </c>
      <c r="C14" s="8" t="s">
        <v>72</v>
      </c>
      <c r="D14" s="5">
        <v>45517</v>
      </c>
      <c r="E14" s="6"/>
      <c r="F14" s="6">
        <v>87.5</v>
      </c>
      <c r="G14" s="2">
        <v>75.459999999999994</v>
      </c>
      <c r="H14" s="6"/>
      <c r="I14" s="6"/>
      <c r="J14" s="2">
        <v>44.445700000000002</v>
      </c>
      <c r="K14" s="2">
        <v>0.25</v>
      </c>
      <c r="L14" s="1" t="s">
        <v>73</v>
      </c>
      <c r="M14" s="7" t="s">
        <v>74</v>
      </c>
      <c r="N14" s="1" t="s">
        <v>22</v>
      </c>
      <c r="O14" s="7" t="s">
        <v>74</v>
      </c>
      <c r="P14" s="15" t="s">
        <v>40</v>
      </c>
      <c r="Q14" s="1" t="s">
        <v>22</v>
      </c>
      <c r="R14" s="1" t="s">
        <v>22</v>
      </c>
    </row>
    <row r="15" spans="1:18" ht="28.8" x14ac:dyDescent="0.3">
      <c r="A15" s="8" t="s">
        <v>24</v>
      </c>
      <c r="B15" s="8" t="s">
        <v>25</v>
      </c>
      <c r="C15" s="8" t="s">
        <v>75</v>
      </c>
      <c r="D15" s="5">
        <v>45517</v>
      </c>
      <c r="E15" s="6"/>
      <c r="F15" s="6">
        <v>86.2</v>
      </c>
      <c r="G15" s="2">
        <v>71.849999999999994</v>
      </c>
      <c r="H15" s="6"/>
      <c r="I15" s="6"/>
      <c r="J15" s="2">
        <v>44.083784000000001</v>
      </c>
      <c r="K15" s="2">
        <v>0.25</v>
      </c>
      <c r="L15" s="1" t="s">
        <v>76</v>
      </c>
      <c r="M15" s="7" t="s">
        <v>74</v>
      </c>
      <c r="N15" s="1" t="s">
        <v>22</v>
      </c>
      <c r="O15" s="7" t="s">
        <v>74</v>
      </c>
      <c r="P15" s="15" t="s">
        <v>40</v>
      </c>
      <c r="Q15" s="1" t="s">
        <v>22</v>
      </c>
      <c r="R15" s="1" t="s">
        <v>22</v>
      </c>
    </row>
    <row r="16" spans="1:18" ht="43.2" x14ac:dyDescent="0.3">
      <c r="A16" s="10" t="s">
        <v>41</v>
      </c>
      <c r="B16" s="10" t="s">
        <v>51</v>
      </c>
      <c r="C16" s="10" t="s">
        <v>77</v>
      </c>
      <c r="D16" s="5">
        <v>45587</v>
      </c>
      <c r="E16" s="6"/>
      <c r="F16" s="6"/>
      <c r="G16" s="2">
        <v>62.12</v>
      </c>
      <c r="H16" s="6"/>
      <c r="I16" s="6"/>
      <c r="J16" s="2">
        <v>52.347349999999999</v>
      </c>
      <c r="K16" s="2">
        <v>0.25</v>
      </c>
      <c r="L16" s="1" t="s">
        <v>78</v>
      </c>
      <c r="M16" s="7" t="s">
        <v>47</v>
      </c>
      <c r="N16" s="1" t="s">
        <v>22</v>
      </c>
      <c r="O16" s="1" t="s">
        <v>22</v>
      </c>
      <c r="P16" s="15" t="s">
        <v>40</v>
      </c>
      <c r="Q16" s="1" t="s">
        <v>22</v>
      </c>
      <c r="R16" s="1" t="s">
        <v>22</v>
      </c>
    </row>
    <row r="17" spans="1:18" ht="57.6" x14ac:dyDescent="0.3">
      <c r="A17" s="9" t="s">
        <v>30</v>
      </c>
      <c r="B17" s="9" t="s">
        <v>62</v>
      </c>
      <c r="C17" s="9" t="s">
        <v>79</v>
      </c>
      <c r="D17" s="5">
        <v>45637</v>
      </c>
      <c r="E17" s="6"/>
      <c r="F17" s="6"/>
      <c r="G17" s="2">
        <v>77.599999999999994</v>
      </c>
      <c r="H17" s="6"/>
      <c r="I17" s="6">
        <v>32.729999999999997</v>
      </c>
      <c r="J17" s="2">
        <v>45.836545000000001</v>
      </c>
      <c r="K17" s="2">
        <v>0.5</v>
      </c>
      <c r="L17" s="1" t="s">
        <v>80</v>
      </c>
      <c r="M17" s="7" t="s">
        <v>81</v>
      </c>
      <c r="N17" s="1" t="s">
        <v>22</v>
      </c>
      <c r="O17" s="1" t="s">
        <v>22</v>
      </c>
      <c r="P17" s="15" t="s">
        <v>40</v>
      </c>
      <c r="Q17" s="1" t="s">
        <v>22</v>
      </c>
      <c r="R17" s="7" t="s">
        <v>82</v>
      </c>
    </row>
    <row r="18" spans="1:18" ht="43.2" x14ac:dyDescent="0.3">
      <c r="A18" s="4" t="s">
        <v>18</v>
      </c>
      <c r="B18" s="4" t="s">
        <v>83</v>
      </c>
      <c r="C18" s="4" t="s">
        <v>84</v>
      </c>
      <c r="D18" s="5">
        <v>45715</v>
      </c>
      <c r="E18" s="6"/>
      <c r="F18" s="6">
        <v>90.8</v>
      </c>
      <c r="G18" s="2">
        <v>86.1</v>
      </c>
      <c r="H18" s="6">
        <v>38</v>
      </c>
      <c r="I18" s="6"/>
      <c r="J18" s="2">
        <v>55.617013999999998</v>
      </c>
      <c r="K18" s="2">
        <v>0.4</v>
      </c>
      <c r="L18" s="1" t="s">
        <v>85</v>
      </c>
      <c r="M18" s="7" t="s">
        <v>86</v>
      </c>
      <c r="N18" s="1" t="s">
        <v>22</v>
      </c>
      <c r="O18" s="7" t="s">
        <v>61</v>
      </c>
      <c r="P18" s="15" t="s">
        <v>40</v>
      </c>
      <c r="Q18" s="7" t="s">
        <v>61</v>
      </c>
      <c r="R18" s="1" t="s">
        <v>22</v>
      </c>
    </row>
    <row r="19" spans="1:18" ht="43.2" x14ac:dyDescent="0.3">
      <c r="A19" s="9" t="s">
        <v>30</v>
      </c>
      <c r="B19" s="9" t="s">
        <v>62</v>
      </c>
      <c r="C19" s="9" t="s">
        <v>87</v>
      </c>
      <c r="D19" s="5">
        <v>45693</v>
      </c>
      <c r="E19" s="6"/>
      <c r="F19" s="6"/>
      <c r="G19" s="2">
        <v>71.599999999999994</v>
      </c>
      <c r="H19" s="6"/>
      <c r="I19" s="6"/>
      <c r="J19" s="2">
        <v>52.033318000000001</v>
      </c>
      <c r="K19" s="2">
        <v>0.25</v>
      </c>
      <c r="L19" s="1" t="s">
        <v>88</v>
      </c>
      <c r="M19" s="7" t="s">
        <v>89</v>
      </c>
      <c r="N19" s="1" t="s">
        <v>22</v>
      </c>
      <c r="O19" s="1" t="s">
        <v>22</v>
      </c>
      <c r="P19" s="15" t="s">
        <v>40</v>
      </c>
      <c r="Q19" s="1" t="s">
        <v>22</v>
      </c>
      <c r="R19" s="1" t="s">
        <v>22</v>
      </c>
    </row>
    <row r="20" spans="1:18" ht="43.2" x14ac:dyDescent="0.3">
      <c r="A20" s="9" t="s">
        <v>30</v>
      </c>
      <c r="B20" s="9" t="s">
        <v>35</v>
      </c>
      <c r="C20" s="9" t="s">
        <v>90</v>
      </c>
      <c r="D20" s="5">
        <v>45693</v>
      </c>
      <c r="E20" s="6"/>
      <c r="F20" s="6"/>
      <c r="G20" s="2">
        <v>79.099999999999994</v>
      </c>
      <c r="H20" s="6"/>
      <c r="I20" s="6"/>
      <c r="J20" s="2">
        <v>52.853628</v>
      </c>
      <c r="K20" s="2">
        <v>0.25</v>
      </c>
      <c r="L20" s="1" t="s">
        <v>91</v>
      </c>
      <c r="M20" s="7" t="s">
        <v>89</v>
      </c>
      <c r="N20" s="1" t="s">
        <v>22</v>
      </c>
      <c r="O20" s="1" t="s">
        <v>22</v>
      </c>
      <c r="P20" s="15" t="s">
        <v>40</v>
      </c>
      <c r="Q20" s="1" t="s">
        <v>22</v>
      </c>
      <c r="R20" s="1" t="s">
        <v>22</v>
      </c>
    </row>
    <row r="21" spans="1:18" ht="43.2" x14ac:dyDescent="0.3">
      <c r="A21" s="8" t="s">
        <v>24</v>
      </c>
      <c r="B21" s="8" t="s">
        <v>25</v>
      </c>
      <c r="C21" s="8" t="s">
        <v>92</v>
      </c>
      <c r="D21" s="5">
        <v>45707</v>
      </c>
      <c r="E21" s="6"/>
      <c r="F21" s="6"/>
      <c r="G21" s="2">
        <v>79.900000000000006</v>
      </c>
      <c r="H21" s="6"/>
      <c r="I21" s="6"/>
      <c r="J21" s="2">
        <v>54.835631999999997</v>
      </c>
      <c r="K21" s="2">
        <v>0.25</v>
      </c>
      <c r="L21" s="1" t="s">
        <v>93</v>
      </c>
      <c r="M21" s="7" t="s">
        <v>94</v>
      </c>
      <c r="N21" s="1" t="s">
        <v>22</v>
      </c>
      <c r="O21" s="1" t="s">
        <v>22</v>
      </c>
      <c r="P21" s="15" t="s">
        <v>40</v>
      </c>
      <c r="Q21" s="1" t="s">
        <v>22</v>
      </c>
      <c r="R21" s="1" t="s">
        <v>22</v>
      </c>
    </row>
    <row r="22" spans="1:18" ht="43.2" x14ac:dyDescent="0.3">
      <c r="A22" s="8" t="s">
        <v>24</v>
      </c>
      <c r="B22" s="8" t="s">
        <v>25</v>
      </c>
      <c r="C22" s="8" t="s">
        <v>95</v>
      </c>
      <c r="D22" s="5">
        <v>45707</v>
      </c>
      <c r="E22" s="6"/>
      <c r="F22" s="6"/>
      <c r="G22" s="2">
        <v>83</v>
      </c>
      <c r="H22" s="6"/>
      <c r="I22" s="6"/>
      <c r="J22" s="2">
        <v>54.974277000000001</v>
      </c>
      <c r="K22" s="2">
        <v>0.25</v>
      </c>
      <c r="L22" s="1" t="s">
        <v>96</v>
      </c>
      <c r="M22" s="7" t="s">
        <v>94</v>
      </c>
      <c r="N22" s="1" t="s">
        <v>22</v>
      </c>
      <c r="O22" s="1" t="s">
        <v>22</v>
      </c>
      <c r="P22" s="15" t="s">
        <v>40</v>
      </c>
      <c r="Q22" s="1" t="s">
        <v>22</v>
      </c>
      <c r="R22" s="1" t="s">
        <v>22</v>
      </c>
    </row>
    <row r="23" spans="1:18" ht="43.2" x14ac:dyDescent="0.3">
      <c r="A23" s="10" t="s">
        <v>41</v>
      </c>
      <c r="B23" s="10" t="s">
        <v>48</v>
      </c>
      <c r="C23" s="10" t="s">
        <v>97</v>
      </c>
      <c r="D23" s="5">
        <v>45712</v>
      </c>
      <c r="E23" s="6"/>
      <c r="F23" s="6"/>
      <c r="G23" s="2">
        <v>84</v>
      </c>
      <c r="H23" s="6">
        <v>70.3</v>
      </c>
      <c r="I23" s="6">
        <v>64.239999999999995</v>
      </c>
      <c r="J23" s="2">
        <v>63.960453000000001</v>
      </c>
      <c r="K23" s="2">
        <v>0.65</v>
      </c>
      <c r="L23" s="1" t="s">
        <v>98</v>
      </c>
      <c r="M23" s="7" t="s">
        <v>99</v>
      </c>
      <c r="N23" s="1" t="s">
        <v>22</v>
      </c>
      <c r="O23" s="1" t="s">
        <v>22</v>
      </c>
      <c r="P23" s="15" t="s">
        <v>40</v>
      </c>
      <c r="Q23" s="7" t="s">
        <v>100</v>
      </c>
      <c r="R23" s="7" t="s">
        <v>82</v>
      </c>
    </row>
    <row r="24" spans="1:18" ht="57.6" x14ac:dyDescent="0.3">
      <c r="A24" s="9" t="s">
        <v>30</v>
      </c>
      <c r="B24" s="9" t="s">
        <v>35</v>
      </c>
      <c r="C24" s="9" t="s">
        <v>101</v>
      </c>
      <c r="D24" s="5">
        <v>45741</v>
      </c>
      <c r="E24" s="6">
        <v>25.5</v>
      </c>
      <c r="F24" s="6"/>
      <c r="G24" s="2">
        <v>84.52</v>
      </c>
      <c r="H24" s="6">
        <v>63.8</v>
      </c>
      <c r="I24" s="6"/>
      <c r="J24" s="2">
        <v>56.133277</v>
      </c>
      <c r="K24" s="2">
        <v>0.75</v>
      </c>
      <c r="L24" s="1" t="s">
        <v>102</v>
      </c>
      <c r="M24" s="7" t="s">
        <v>103</v>
      </c>
      <c r="N24" s="7" t="s">
        <v>59</v>
      </c>
      <c r="O24" s="1" t="s">
        <v>22</v>
      </c>
      <c r="P24" s="15" t="s">
        <v>40</v>
      </c>
      <c r="Q24" s="7" t="s">
        <v>103</v>
      </c>
      <c r="R24" s="1" t="s">
        <v>22</v>
      </c>
    </row>
    <row r="25" spans="1:18" ht="43.2" x14ac:dyDescent="0.3">
      <c r="A25" s="4" t="s">
        <v>18</v>
      </c>
      <c r="B25" s="4" t="s">
        <v>104</v>
      </c>
      <c r="C25" s="4" t="s">
        <v>104</v>
      </c>
      <c r="D25" s="5">
        <v>45761</v>
      </c>
      <c r="E25" s="6"/>
      <c r="F25" s="6">
        <v>90.2</v>
      </c>
      <c r="G25" s="2">
        <v>81.8</v>
      </c>
      <c r="H25" s="6">
        <v>54.6</v>
      </c>
      <c r="I25" s="6">
        <v>50.3</v>
      </c>
      <c r="J25" s="2">
        <v>59.924850999999997</v>
      </c>
      <c r="K25" s="2">
        <v>0.65</v>
      </c>
      <c r="L25" s="1" t="s">
        <v>105</v>
      </c>
      <c r="M25" s="7" t="s">
        <v>61</v>
      </c>
      <c r="N25" s="1" t="s">
        <v>22</v>
      </c>
      <c r="O25" s="7" t="s">
        <v>61</v>
      </c>
      <c r="P25" s="15" t="s">
        <v>40</v>
      </c>
      <c r="Q25" s="7" t="s">
        <v>61</v>
      </c>
      <c r="R25" s="7" t="s">
        <v>82</v>
      </c>
    </row>
    <row r="26" spans="1:18" x14ac:dyDescent="0.3">
      <c r="A26" s="4" t="s">
        <v>18</v>
      </c>
      <c r="B26" s="4" t="s">
        <v>104</v>
      </c>
      <c r="C26" s="4" t="s">
        <v>106</v>
      </c>
      <c r="D26" s="5">
        <v>45761</v>
      </c>
      <c r="E26" s="6"/>
      <c r="F26" s="6">
        <v>87.5</v>
      </c>
      <c r="H26" s="6">
        <v>23.6</v>
      </c>
      <c r="I26" s="6"/>
      <c r="J26" s="2">
        <v>54.643233000000002</v>
      </c>
      <c r="K26" s="2">
        <v>0.4</v>
      </c>
      <c r="L26" s="1" t="s">
        <v>107</v>
      </c>
      <c r="M26" s="7" t="s">
        <v>61</v>
      </c>
      <c r="N26" s="1" t="s">
        <v>22</v>
      </c>
      <c r="O26" s="7" t="s">
        <v>61</v>
      </c>
      <c r="Q26" s="7" t="s">
        <v>61</v>
      </c>
      <c r="R26" s="1" t="s">
        <v>22</v>
      </c>
    </row>
    <row r="27" spans="1:18" ht="28.8" x14ac:dyDescent="0.3">
      <c r="A27" s="4" t="s">
        <v>18</v>
      </c>
      <c r="B27" s="4" t="s">
        <v>104</v>
      </c>
      <c r="C27" s="4" t="s">
        <v>108</v>
      </c>
      <c r="D27" s="5">
        <v>45761</v>
      </c>
      <c r="E27" s="6"/>
      <c r="F27" s="6">
        <v>80.099999999999994</v>
      </c>
      <c r="H27" s="6"/>
      <c r="I27" s="6"/>
      <c r="J27" s="2">
        <v>56.741272000000002</v>
      </c>
      <c r="K27" s="2">
        <v>0.25</v>
      </c>
      <c r="L27" s="1" t="s">
        <v>109</v>
      </c>
      <c r="M27" s="7" t="s">
        <v>61</v>
      </c>
      <c r="N27" s="1" t="s">
        <v>22</v>
      </c>
      <c r="O27" s="7" t="s">
        <v>61</v>
      </c>
      <c r="Q27" s="1" t="s">
        <v>22</v>
      </c>
      <c r="R27" s="1" t="s">
        <v>22</v>
      </c>
    </row>
    <row r="28" spans="1:18" ht="43.2" x14ac:dyDescent="0.3">
      <c r="A28" s="9" t="s">
        <v>30</v>
      </c>
      <c r="B28" s="9" t="s">
        <v>62</v>
      </c>
      <c r="C28" s="9" t="s">
        <v>110</v>
      </c>
      <c r="D28" s="5">
        <v>45797</v>
      </c>
      <c r="E28" s="6"/>
      <c r="F28" s="6"/>
      <c r="H28" s="6"/>
      <c r="I28" s="6"/>
      <c r="J28" s="2">
        <v>58.289692000000002</v>
      </c>
      <c r="K28" s="2">
        <v>0</v>
      </c>
      <c r="L28" s="1" t="s">
        <v>111</v>
      </c>
      <c r="M28" s="7" t="s">
        <v>112</v>
      </c>
      <c r="N28" s="1" t="s">
        <v>22</v>
      </c>
      <c r="O28" s="1" t="s">
        <v>22</v>
      </c>
      <c r="Q28" s="1" t="s">
        <v>22</v>
      </c>
      <c r="R28" s="1" t="s">
        <v>22</v>
      </c>
    </row>
    <row r="29" spans="1:18" ht="43.2" x14ac:dyDescent="0.3">
      <c r="A29" s="10" t="s">
        <v>41</v>
      </c>
      <c r="B29" s="10" t="s">
        <v>42</v>
      </c>
      <c r="C29" s="10" t="s">
        <v>113</v>
      </c>
      <c r="D29" s="5">
        <v>45799</v>
      </c>
      <c r="E29" s="6"/>
      <c r="F29" s="6"/>
      <c r="G29" s="2">
        <v>87.3</v>
      </c>
      <c r="H29" s="6">
        <v>72.5</v>
      </c>
      <c r="I29" s="6">
        <v>64.849999999999994</v>
      </c>
      <c r="J29" s="2">
        <v>68.015626999999995</v>
      </c>
      <c r="K29" s="2">
        <v>0.65</v>
      </c>
      <c r="L29" s="1" t="s">
        <v>114</v>
      </c>
      <c r="M29" s="7" t="s">
        <v>100</v>
      </c>
      <c r="N29" s="1" t="s">
        <v>22</v>
      </c>
      <c r="O29" s="1" t="s">
        <v>22</v>
      </c>
      <c r="P29" s="15" t="s">
        <v>40</v>
      </c>
      <c r="Q29" s="7" t="s">
        <v>100</v>
      </c>
      <c r="R29" s="7" t="s">
        <v>82</v>
      </c>
    </row>
    <row r="30" spans="1:18" ht="28.8" x14ac:dyDescent="0.3">
      <c r="A30" s="10" t="s">
        <v>41</v>
      </c>
      <c r="B30" s="10" t="s">
        <v>48</v>
      </c>
      <c r="C30" s="10" t="s">
        <v>115</v>
      </c>
      <c r="D30" s="5">
        <v>45799</v>
      </c>
      <c r="E30" s="6"/>
      <c r="F30" s="6"/>
      <c r="G30" s="2">
        <v>83.7</v>
      </c>
      <c r="H30" s="6">
        <v>72.7</v>
      </c>
      <c r="I30" s="6"/>
      <c r="J30" s="2">
        <v>66.959220000000002</v>
      </c>
      <c r="K30" s="2">
        <v>0.4</v>
      </c>
      <c r="L30" s="1" t="s">
        <v>116</v>
      </c>
      <c r="M30" s="7" t="s">
        <v>100</v>
      </c>
      <c r="N30" s="1" t="s">
        <v>22</v>
      </c>
      <c r="O30" s="1" t="s">
        <v>22</v>
      </c>
      <c r="P30" s="15" t="s">
        <v>40</v>
      </c>
      <c r="Q30" s="7" t="s">
        <v>100</v>
      </c>
      <c r="R30" s="1" t="s">
        <v>22</v>
      </c>
    </row>
    <row r="31" spans="1:18" ht="43.2" x14ac:dyDescent="0.3">
      <c r="A31" s="9" t="s">
        <v>30</v>
      </c>
      <c r="B31" s="9" t="s">
        <v>62</v>
      </c>
      <c r="C31" s="9" t="s">
        <v>117</v>
      </c>
      <c r="D31" s="5">
        <v>45825</v>
      </c>
      <c r="E31" s="6"/>
      <c r="F31" s="6"/>
      <c r="H31" s="6"/>
      <c r="I31" s="6"/>
      <c r="J31" s="2">
        <v>59.861331</v>
      </c>
      <c r="K31" s="2">
        <v>0</v>
      </c>
      <c r="L31" s="1" t="s">
        <v>111</v>
      </c>
      <c r="M31" s="7" t="s">
        <v>118</v>
      </c>
      <c r="N31" s="1" t="s">
        <v>22</v>
      </c>
      <c r="O31" s="1" t="s">
        <v>22</v>
      </c>
      <c r="Q31" s="1" t="s">
        <v>22</v>
      </c>
      <c r="R31" s="1" t="s">
        <v>22</v>
      </c>
    </row>
    <row r="32" spans="1:18" ht="57.6" x14ac:dyDescent="0.3">
      <c r="A32" s="8" t="s">
        <v>24</v>
      </c>
      <c r="B32" s="8" t="s">
        <v>25</v>
      </c>
      <c r="C32" s="8" t="s">
        <v>119</v>
      </c>
      <c r="D32" s="5">
        <v>45847</v>
      </c>
      <c r="E32" s="6">
        <v>24.3</v>
      </c>
      <c r="F32" s="6"/>
      <c r="G32" s="2">
        <v>87</v>
      </c>
      <c r="H32" s="6"/>
      <c r="I32" s="6"/>
      <c r="J32" s="2">
        <v>57.670433000000003</v>
      </c>
      <c r="K32" s="2">
        <v>0.6</v>
      </c>
      <c r="L32" s="1" t="s">
        <v>120</v>
      </c>
      <c r="M32" s="7" t="s">
        <v>121</v>
      </c>
      <c r="N32" s="7" t="s">
        <v>59</v>
      </c>
      <c r="O32" s="1" t="s">
        <v>22</v>
      </c>
      <c r="P32" s="15" t="s">
        <v>40</v>
      </c>
      <c r="Q32" s="1" t="s">
        <v>22</v>
      </c>
      <c r="R32" s="1" t="s">
        <v>22</v>
      </c>
    </row>
    <row r="33" spans="1:18" ht="28.8" x14ac:dyDescent="0.3">
      <c r="A33" s="8" t="s">
        <v>24</v>
      </c>
      <c r="B33" s="8" t="s">
        <v>25</v>
      </c>
      <c r="C33" s="8" t="s">
        <v>122</v>
      </c>
      <c r="D33" s="5">
        <v>45847</v>
      </c>
      <c r="E33" s="6"/>
      <c r="F33" s="6"/>
      <c r="H33" s="6"/>
      <c r="I33" s="6"/>
      <c r="J33" s="2">
        <v>62.026944</v>
      </c>
      <c r="K33" s="2">
        <v>0</v>
      </c>
      <c r="L33" s="1" t="s">
        <v>111</v>
      </c>
      <c r="M33" s="7" t="s">
        <v>121</v>
      </c>
      <c r="N33" s="1" t="s">
        <v>22</v>
      </c>
      <c r="O33" s="1" t="s">
        <v>22</v>
      </c>
      <c r="Q33" s="1" t="s">
        <v>22</v>
      </c>
      <c r="R33" s="1" t="s">
        <v>22</v>
      </c>
    </row>
    <row r="34" spans="1:18" ht="28.8" x14ac:dyDescent="0.3">
      <c r="A34" s="10" t="s">
        <v>41</v>
      </c>
      <c r="B34" s="10" t="s">
        <v>42</v>
      </c>
      <c r="C34" s="10" t="s">
        <v>123</v>
      </c>
      <c r="D34" s="5">
        <v>45874</v>
      </c>
      <c r="E34" s="6">
        <v>47.6</v>
      </c>
      <c r="F34" s="6"/>
      <c r="H34" s="6">
        <v>74.5</v>
      </c>
      <c r="I34" s="6">
        <v>68.48</v>
      </c>
      <c r="J34" s="2">
        <v>71.104050000000001</v>
      </c>
      <c r="K34" s="2">
        <v>0.75</v>
      </c>
      <c r="L34" s="1" t="s">
        <v>124</v>
      </c>
      <c r="M34" s="7" t="s">
        <v>125</v>
      </c>
      <c r="N34" s="7" t="s">
        <v>59</v>
      </c>
      <c r="O34" s="1" t="s">
        <v>22</v>
      </c>
      <c r="Q34" s="7" t="s">
        <v>125</v>
      </c>
      <c r="R34" s="7" t="s">
        <v>82</v>
      </c>
    </row>
    <row r="35" spans="1:18" ht="57.6" x14ac:dyDescent="0.3">
      <c r="A35" s="4" t="s">
        <v>18</v>
      </c>
      <c r="B35" s="4" t="s">
        <v>126</v>
      </c>
      <c r="C35" s="4" t="s">
        <v>126</v>
      </c>
      <c r="D35" s="5">
        <v>45876</v>
      </c>
      <c r="E35" s="6">
        <v>38</v>
      </c>
      <c r="F35" s="6"/>
      <c r="G35" s="2">
        <v>87.1</v>
      </c>
      <c r="H35" s="6">
        <v>72.8</v>
      </c>
      <c r="I35" s="6">
        <v>62.8</v>
      </c>
      <c r="J35" s="2">
        <v>66.285217000000003</v>
      </c>
      <c r="K35" s="2">
        <v>1</v>
      </c>
      <c r="L35" s="1" t="s">
        <v>127</v>
      </c>
      <c r="M35" s="7" t="s">
        <v>128</v>
      </c>
      <c r="N35" s="7" t="s">
        <v>59</v>
      </c>
      <c r="O35" s="1" t="s">
        <v>22</v>
      </c>
      <c r="P35" s="15" t="s">
        <v>40</v>
      </c>
      <c r="Q35" s="7" t="s">
        <v>129</v>
      </c>
      <c r="R35" s="7" t="s">
        <v>82</v>
      </c>
    </row>
    <row r="36" spans="1:18" x14ac:dyDescent="0.3">
      <c r="A36" s="8" t="s">
        <v>24</v>
      </c>
      <c r="B36" s="8" t="s">
        <v>130</v>
      </c>
      <c r="C36" s="8" t="s">
        <v>131</v>
      </c>
      <c r="D36" s="5">
        <v>45897</v>
      </c>
      <c r="E36" s="6"/>
      <c r="F36" s="6"/>
      <c r="H36" s="6">
        <v>70.8</v>
      </c>
      <c r="I36" s="6"/>
      <c r="J36" s="2">
        <v>65.054935999999998</v>
      </c>
      <c r="K36" s="2">
        <v>0.15</v>
      </c>
      <c r="L36" s="1" t="s">
        <v>132</v>
      </c>
      <c r="M36" s="7" t="s">
        <v>133</v>
      </c>
      <c r="N36" s="1" t="s">
        <v>22</v>
      </c>
      <c r="O36" s="1" t="s">
        <v>22</v>
      </c>
      <c r="Q36" s="7" t="s">
        <v>133</v>
      </c>
      <c r="R36" s="1" t="s">
        <v>22</v>
      </c>
    </row>
    <row r="37" spans="1:18" ht="57.6" x14ac:dyDescent="0.3">
      <c r="A37" s="10" t="s">
        <v>41</v>
      </c>
      <c r="B37" s="10" t="s">
        <v>48</v>
      </c>
      <c r="C37" s="10" t="s">
        <v>134</v>
      </c>
      <c r="D37" s="5">
        <v>45929</v>
      </c>
      <c r="E37" s="6">
        <v>50.3</v>
      </c>
      <c r="F37" s="6"/>
      <c r="G37" s="2">
        <v>87.4</v>
      </c>
      <c r="H37" s="6"/>
      <c r="I37" s="6"/>
      <c r="J37" s="2">
        <v>70.418605999999997</v>
      </c>
      <c r="K37" s="2">
        <v>0.6</v>
      </c>
      <c r="L37" s="1" t="s">
        <v>135</v>
      </c>
      <c r="M37" s="7" t="s">
        <v>136</v>
      </c>
      <c r="N37" s="7" t="s">
        <v>59</v>
      </c>
      <c r="O37" s="1" t="s">
        <v>22</v>
      </c>
      <c r="P37" s="15" t="s">
        <v>40</v>
      </c>
      <c r="Q37" s="1" t="s">
        <v>22</v>
      </c>
      <c r="R37" s="1" t="s">
        <v>22</v>
      </c>
    </row>
    <row r="38" spans="1:18" ht="28.8" x14ac:dyDescent="0.3">
      <c r="A38" s="10" t="s">
        <v>41</v>
      </c>
      <c r="B38" s="10" t="s">
        <v>51</v>
      </c>
      <c r="C38" s="10" t="s">
        <v>137</v>
      </c>
      <c r="D38" s="5">
        <v>45945</v>
      </c>
      <c r="E38" s="6"/>
      <c r="F38" s="6"/>
      <c r="H38" s="6">
        <v>73.3</v>
      </c>
      <c r="I38" s="6"/>
      <c r="J38" s="2">
        <v>72.709547000000001</v>
      </c>
      <c r="K38" s="2">
        <v>0.15</v>
      </c>
      <c r="L38" s="1" t="s">
        <v>138</v>
      </c>
      <c r="M38" s="7" t="s">
        <v>139</v>
      </c>
      <c r="N38" s="1" t="s">
        <v>22</v>
      </c>
      <c r="O38" s="1" t="s">
        <v>22</v>
      </c>
      <c r="Q38" s="7" t="s">
        <v>139</v>
      </c>
      <c r="R38" s="1" t="s">
        <v>22</v>
      </c>
    </row>
    <row r="39" spans="1:18" ht="57.6" x14ac:dyDescent="0.3">
      <c r="A39" s="4" t="s">
        <v>18</v>
      </c>
      <c r="B39" s="4" t="s">
        <v>126</v>
      </c>
      <c r="C39" s="4" t="s">
        <v>140</v>
      </c>
      <c r="D39" s="5">
        <v>45973</v>
      </c>
      <c r="E39" s="6">
        <v>38.799999999999997</v>
      </c>
      <c r="F39" s="6"/>
      <c r="G39" s="2">
        <v>86.4</v>
      </c>
      <c r="H39" s="6">
        <v>76.3</v>
      </c>
      <c r="I39" s="6"/>
      <c r="J39" s="2">
        <v>63.446582999999997</v>
      </c>
      <c r="K39" s="2">
        <v>0.75</v>
      </c>
      <c r="L39" s="1" t="s">
        <v>141</v>
      </c>
      <c r="M39" s="7" t="s">
        <v>142</v>
      </c>
      <c r="N39" s="7" t="s">
        <v>143</v>
      </c>
      <c r="O39" s="1" t="s">
        <v>22</v>
      </c>
      <c r="P39" s="15" t="s">
        <v>40</v>
      </c>
      <c r="Q39" s="7" t="s">
        <v>129</v>
      </c>
      <c r="R39" s="1" t="s">
        <v>22</v>
      </c>
    </row>
    <row r="40" spans="1:18" ht="28.8" x14ac:dyDescent="0.3">
      <c r="A40" s="4" t="s">
        <v>18</v>
      </c>
      <c r="B40" s="4" t="s">
        <v>126</v>
      </c>
      <c r="C40" s="4" t="s">
        <v>144</v>
      </c>
      <c r="D40" s="5">
        <v>45981</v>
      </c>
      <c r="E40" s="6"/>
      <c r="F40" s="6"/>
      <c r="H40" s="6"/>
      <c r="I40" s="6"/>
      <c r="J40" s="2">
        <v>71.162147000000004</v>
      </c>
      <c r="K40" s="2">
        <v>0</v>
      </c>
      <c r="L40" s="1" t="s">
        <v>145</v>
      </c>
      <c r="M40" s="7" t="s">
        <v>146</v>
      </c>
      <c r="N40" s="1" t="s">
        <v>22</v>
      </c>
      <c r="O40" s="1" t="s">
        <v>22</v>
      </c>
      <c r="Q40" s="1" t="s">
        <v>22</v>
      </c>
      <c r="R40" s="1" t="s">
        <v>22</v>
      </c>
    </row>
    <row r="41" spans="1:18" ht="43.2" x14ac:dyDescent="0.3">
      <c r="A41" s="9" t="s">
        <v>30</v>
      </c>
      <c r="B41" s="9" t="s">
        <v>35</v>
      </c>
      <c r="C41" s="9" t="s">
        <v>147</v>
      </c>
      <c r="D41" s="5">
        <v>45979</v>
      </c>
      <c r="E41" s="6">
        <v>53.5</v>
      </c>
      <c r="F41" s="6"/>
      <c r="G41" s="2">
        <v>90.1</v>
      </c>
      <c r="H41" s="6">
        <v>76.2</v>
      </c>
      <c r="I41" s="6"/>
      <c r="J41" s="2">
        <v>67.506342000000004</v>
      </c>
      <c r="K41" s="2">
        <v>0.75</v>
      </c>
      <c r="L41" s="1" t="s">
        <v>148</v>
      </c>
      <c r="M41" s="7" t="s">
        <v>149</v>
      </c>
      <c r="N41" s="7" t="s">
        <v>59</v>
      </c>
      <c r="O41" s="1" t="s">
        <v>22</v>
      </c>
      <c r="P41" s="15" t="s">
        <v>40</v>
      </c>
      <c r="Q41" s="7" t="s">
        <v>150</v>
      </c>
      <c r="R41" s="1" t="s">
        <v>22</v>
      </c>
    </row>
    <row r="42" spans="1:18" ht="28.8" x14ac:dyDescent="0.3">
      <c r="A42" s="8" t="s">
        <v>24</v>
      </c>
      <c r="B42" s="8" t="s">
        <v>25</v>
      </c>
      <c r="C42" s="8" t="s">
        <v>151</v>
      </c>
      <c r="D42" s="5">
        <v>45978</v>
      </c>
      <c r="E42" s="6"/>
      <c r="F42" s="6"/>
      <c r="H42" s="6"/>
      <c r="I42" s="6"/>
      <c r="J42" s="2">
        <v>69.379965999999996</v>
      </c>
      <c r="K42" s="2">
        <v>0</v>
      </c>
      <c r="L42" s="1" t="s">
        <v>111</v>
      </c>
      <c r="M42" s="7" t="s">
        <v>152</v>
      </c>
      <c r="N42" s="1" t="s">
        <v>22</v>
      </c>
      <c r="O42" s="1" t="s">
        <v>22</v>
      </c>
      <c r="Q42" s="1" t="s">
        <v>22</v>
      </c>
      <c r="R42" s="1" t="s">
        <v>22</v>
      </c>
    </row>
    <row r="43" spans="1:18" ht="28.8" x14ac:dyDescent="0.3">
      <c r="A43" s="8" t="s">
        <v>24</v>
      </c>
      <c r="B43" s="8" t="s">
        <v>25</v>
      </c>
      <c r="C43" s="8" t="s">
        <v>153</v>
      </c>
      <c r="D43" s="5">
        <v>45980</v>
      </c>
      <c r="E43" s="6"/>
      <c r="F43" s="6"/>
      <c r="H43" s="6"/>
      <c r="I43" s="6"/>
      <c r="J43" s="2">
        <v>69.492226000000002</v>
      </c>
      <c r="K43" s="2">
        <v>0</v>
      </c>
      <c r="L43" s="1" t="s">
        <v>111</v>
      </c>
      <c r="M43" s="7" t="s">
        <v>154</v>
      </c>
      <c r="N43" s="1" t="s">
        <v>22</v>
      </c>
      <c r="O43" s="1" t="s">
        <v>22</v>
      </c>
      <c r="Q43" s="1" t="s">
        <v>22</v>
      </c>
      <c r="R43" s="1" t="s">
        <v>22</v>
      </c>
    </row>
    <row r="44" spans="1:18" ht="57.6" x14ac:dyDescent="0.3">
      <c r="A44" s="10" t="s">
        <v>41</v>
      </c>
      <c r="B44" s="10" t="s">
        <v>42</v>
      </c>
      <c r="C44" s="10" t="s">
        <v>155</v>
      </c>
      <c r="D44" s="5">
        <v>45985</v>
      </c>
      <c r="E44" s="6">
        <v>59.6</v>
      </c>
      <c r="F44" s="6"/>
      <c r="G44" s="2">
        <v>87.3</v>
      </c>
      <c r="H44" s="6"/>
      <c r="I44" s="6"/>
      <c r="J44" s="2">
        <v>74.365870999999999</v>
      </c>
      <c r="K44" s="2">
        <v>0.6</v>
      </c>
      <c r="L44" s="1" t="s">
        <v>156</v>
      </c>
      <c r="M44" s="7" t="s">
        <v>157</v>
      </c>
      <c r="N44" s="7" t="s">
        <v>59</v>
      </c>
      <c r="O44" s="1" t="s">
        <v>22</v>
      </c>
      <c r="P44" s="15" t="s">
        <v>40</v>
      </c>
      <c r="Q44" s="1" t="s">
        <v>22</v>
      </c>
      <c r="R44" s="1" t="s">
        <v>22</v>
      </c>
    </row>
    <row r="45" spans="1:18" ht="57.6" x14ac:dyDescent="0.3">
      <c r="A45" s="4" t="s">
        <v>18</v>
      </c>
      <c r="B45" s="4" t="s">
        <v>126</v>
      </c>
      <c r="C45" s="4" t="s">
        <v>158</v>
      </c>
      <c r="D45" s="5">
        <v>46002</v>
      </c>
      <c r="E45" s="6">
        <v>70.900000000000006</v>
      </c>
      <c r="F45" s="6"/>
      <c r="G45" s="2">
        <v>87.4</v>
      </c>
      <c r="H45" s="6">
        <v>80</v>
      </c>
      <c r="I45" s="6">
        <v>29.9</v>
      </c>
      <c r="J45" s="2">
        <v>69.94</v>
      </c>
      <c r="K45" s="2">
        <v>1</v>
      </c>
      <c r="L45" s="1" t="s">
        <v>159</v>
      </c>
      <c r="M45" s="7" t="s">
        <v>143</v>
      </c>
      <c r="N45" s="7" t="s">
        <v>143</v>
      </c>
      <c r="O45" s="1" t="s">
        <v>22</v>
      </c>
      <c r="P45" s="15" t="s">
        <v>40</v>
      </c>
      <c r="Q45" s="7" t="s">
        <v>143</v>
      </c>
      <c r="R45" s="7" t="s">
        <v>160</v>
      </c>
    </row>
    <row r="46" spans="1:18" ht="28.8" x14ac:dyDescent="0.3">
      <c r="A46" s="4" t="s">
        <v>18</v>
      </c>
      <c r="B46" s="4" t="s">
        <v>126</v>
      </c>
      <c r="C46" s="4" t="s">
        <v>161</v>
      </c>
      <c r="D46" s="5">
        <v>46002</v>
      </c>
      <c r="E46" s="6">
        <v>74.099999999999994</v>
      </c>
      <c r="F46" s="6"/>
      <c r="H46" s="6"/>
      <c r="I46" s="6"/>
      <c r="J46" s="2">
        <v>75.289558999999997</v>
      </c>
      <c r="K46" s="2">
        <v>0.35</v>
      </c>
      <c r="L46" s="1" t="s">
        <v>162</v>
      </c>
      <c r="M46" s="7" t="s">
        <v>143</v>
      </c>
      <c r="N46" s="7" t="s">
        <v>143</v>
      </c>
      <c r="O46" s="1" t="s">
        <v>22</v>
      </c>
      <c r="Q46" s="1" t="s">
        <v>22</v>
      </c>
      <c r="R46" s="1" t="s">
        <v>22</v>
      </c>
    </row>
    <row r="47" spans="1:18" ht="43.2" x14ac:dyDescent="0.3">
      <c r="A47" s="9" t="s">
        <v>30</v>
      </c>
      <c r="B47" s="9" t="s">
        <v>62</v>
      </c>
      <c r="C47" s="9" t="s">
        <v>163</v>
      </c>
      <c r="D47" s="5">
        <v>46008</v>
      </c>
      <c r="E47" s="6"/>
      <c r="F47" s="6"/>
      <c r="G47" s="2">
        <v>88.6</v>
      </c>
      <c r="H47" s="6">
        <v>78</v>
      </c>
      <c r="I47" s="6"/>
      <c r="J47" s="2">
        <v>69.640435999999994</v>
      </c>
      <c r="K47" s="2">
        <v>0.4</v>
      </c>
      <c r="L47" s="1" t="s">
        <v>164</v>
      </c>
      <c r="M47" s="7" t="s">
        <v>165</v>
      </c>
      <c r="N47" s="1" t="s">
        <v>22</v>
      </c>
      <c r="O47" s="1" t="s">
        <v>22</v>
      </c>
      <c r="P47" s="15" t="s">
        <v>40</v>
      </c>
      <c r="Q47" s="7" t="s">
        <v>165</v>
      </c>
      <c r="R47" s="1" t="s">
        <v>22</v>
      </c>
    </row>
    <row r="48" spans="1:18" ht="28.8" x14ac:dyDescent="0.3">
      <c r="A48" s="4" t="s">
        <v>18</v>
      </c>
      <c r="B48" s="4" t="s">
        <v>126</v>
      </c>
      <c r="C48" s="4" t="s">
        <v>166</v>
      </c>
      <c r="D48" s="5">
        <v>46058</v>
      </c>
      <c r="E48" s="6">
        <v>70.900000000000006</v>
      </c>
      <c r="F48" s="6"/>
      <c r="H48" s="6">
        <v>56.8</v>
      </c>
      <c r="I48" s="6"/>
      <c r="J48" s="2">
        <v>75.393099000000007</v>
      </c>
      <c r="K48" s="2">
        <v>0.5</v>
      </c>
      <c r="L48" s="1" t="s">
        <v>167</v>
      </c>
      <c r="M48" s="7" t="s">
        <v>168</v>
      </c>
      <c r="N48" s="7" t="s">
        <v>169</v>
      </c>
      <c r="O48" s="1" t="s">
        <v>22</v>
      </c>
      <c r="Q48" s="7" t="s">
        <v>169</v>
      </c>
      <c r="R48" s="1" t="s">
        <v>22</v>
      </c>
    </row>
    <row r="49" spans="1:18" ht="43.2" x14ac:dyDescent="0.3">
      <c r="A49" s="10" t="s">
        <v>41</v>
      </c>
      <c r="B49" s="10" t="s">
        <v>42</v>
      </c>
      <c r="C49" s="10" t="s">
        <v>170</v>
      </c>
      <c r="D49" s="5">
        <v>46058</v>
      </c>
      <c r="E49" s="6">
        <v>1606</v>
      </c>
      <c r="F49" s="6"/>
      <c r="G49" s="2">
        <v>89.1</v>
      </c>
      <c r="H49" s="6">
        <v>80.84</v>
      </c>
      <c r="I49" s="6"/>
      <c r="J49" s="2">
        <v>81.449116000000004</v>
      </c>
      <c r="K49" s="2">
        <v>0.75</v>
      </c>
      <c r="L49" s="1" t="s">
        <v>171</v>
      </c>
      <c r="M49" s="7" t="s">
        <v>172</v>
      </c>
      <c r="N49" s="7" t="s">
        <v>150</v>
      </c>
      <c r="O49" s="1" t="s">
        <v>22</v>
      </c>
      <c r="P49" s="15" t="s">
        <v>40</v>
      </c>
      <c r="Q49" s="7" t="s">
        <v>173</v>
      </c>
      <c r="R49" s="1" t="s">
        <v>22</v>
      </c>
    </row>
    <row r="50" spans="1:18" ht="28.8" x14ac:dyDescent="0.3">
      <c r="A50" s="4" t="s">
        <v>18</v>
      </c>
      <c r="B50" s="4" t="s">
        <v>126</v>
      </c>
      <c r="C50" s="4" t="s">
        <v>174</v>
      </c>
      <c r="D50" s="5">
        <v>46065</v>
      </c>
      <c r="E50" s="6"/>
      <c r="F50" s="6"/>
      <c r="H50" s="6"/>
      <c r="I50" s="6"/>
      <c r="J50" s="2">
        <v>75.637219999999999</v>
      </c>
      <c r="K50" s="2">
        <v>0</v>
      </c>
      <c r="L50" s="1" t="s">
        <v>145</v>
      </c>
      <c r="M50" s="7" t="s">
        <v>175</v>
      </c>
      <c r="N50" s="1" t="s">
        <v>22</v>
      </c>
      <c r="O50" s="1" t="s">
        <v>22</v>
      </c>
      <c r="Q50" s="1" t="s">
        <v>22</v>
      </c>
      <c r="R50" s="1" t="s">
        <v>22</v>
      </c>
    </row>
    <row r="51" spans="1:18" ht="28.8" x14ac:dyDescent="0.3">
      <c r="A51" s="10" t="s">
        <v>41</v>
      </c>
      <c r="B51" s="10" t="s">
        <v>48</v>
      </c>
      <c r="C51" s="10" t="s">
        <v>176</v>
      </c>
      <c r="D51" s="5">
        <v>46070</v>
      </c>
      <c r="E51" s="6">
        <v>1633</v>
      </c>
      <c r="F51" s="6"/>
      <c r="H51" s="6">
        <v>79.599999999999994</v>
      </c>
      <c r="I51" s="6"/>
      <c r="J51" s="2">
        <v>81.864491999999998</v>
      </c>
      <c r="K51" s="2">
        <v>0.5</v>
      </c>
      <c r="L51" s="1" t="s">
        <v>177</v>
      </c>
      <c r="M51" s="7" t="s">
        <v>178</v>
      </c>
      <c r="N51" s="7" t="s">
        <v>150</v>
      </c>
      <c r="O51" s="1" t="s">
        <v>22</v>
      </c>
      <c r="Q51" s="7" t="s">
        <v>150</v>
      </c>
      <c r="R51" s="1" t="s">
        <v>22</v>
      </c>
    </row>
    <row r="52" spans="1:18" ht="43.2" x14ac:dyDescent="0.3">
      <c r="A52" s="9" t="s">
        <v>30</v>
      </c>
      <c r="B52" s="9" t="s">
        <v>35</v>
      </c>
      <c r="C52" s="9" t="s">
        <v>179</v>
      </c>
      <c r="D52" s="5">
        <v>46072</v>
      </c>
      <c r="E52" s="6">
        <v>1317</v>
      </c>
      <c r="F52" s="6"/>
      <c r="G52" s="2">
        <v>91.16</v>
      </c>
      <c r="H52" s="6">
        <v>80.599999999999994</v>
      </c>
      <c r="I52" s="6"/>
      <c r="J52" s="2">
        <v>70.836917</v>
      </c>
      <c r="K52" s="2">
        <v>0.75</v>
      </c>
      <c r="L52" s="1" t="s">
        <v>180</v>
      </c>
      <c r="M52" s="7" t="s">
        <v>181</v>
      </c>
      <c r="N52" s="7" t="s">
        <v>150</v>
      </c>
      <c r="O52" s="1" t="s">
        <v>22</v>
      </c>
      <c r="P52" s="15" t="s">
        <v>40</v>
      </c>
      <c r="Q52" s="7" t="s">
        <v>150</v>
      </c>
      <c r="R52" s="1" t="s">
        <v>22</v>
      </c>
    </row>
    <row r="53" spans="1:18" ht="28.8" x14ac:dyDescent="0.3">
      <c r="A53" s="9" t="s">
        <v>30</v>
      </c>
      <c r="B53" s="9" t="s">
        <v>182</v>
      </c>
      <c r="C53" s="9" t="s">
        <v>183</v>
      </c>
      <c r="D53" s="5">
        <v>46080</v>
      </c>
      <c r="E53" s="6"/>
      <c r="F53" s="6"/>
      <c r="H53" s="6"/>
      <c r="I53" s="6"/>
      <c r="J53" s="2">
        <v>73.697073000000003</v>
      </c>
      <c r="K53" s="2">
        <v>0</v>
      </c>
      <c r="L53" s="1" t="s">
        <v>111</v>
      </c>
      <c r="M53" s="7" t="s">
        <v>184</v>
      </c>
      <c r="N53" s="1" t="s">
        <v>22</v>
      </c>
      <c r="O53" s="1" t="s">
        <v>22</v>
      </c>
      <c r="Q53" s="1" t="s">
        <v>22</v>
      </c>
      <c r="R53" s="1" t="s">
        <v>22</v>
      </c>
    </row>
    <row r="54" spans="1:18" ht="28.8" x14ac:dyDescent="0.3">
      <c r="A54" s="4" t="s">
        <v>18</v>
      </c>
      <c r="B54" s="4" t="s">
        <v>126</v>
      </c>
      <c r="C54" s="4" t="s">
        <v>185</v>
      </c>
      <c r="D54" s="5">
        <v>46084</v>
      </c>
      <c r="E54" s="6"/>
      <c r="F54" s="6"/>
      <c r="H54" s="6"/>
      <c r="I54" s="6"/>
      <c r="J54" s="2">
        <v>76.649439000000001</v>
      </c>
      <c r="K54" s="2">
        <v>0</v>
      </c>
      <c r="L54" s="1" t="s">
        <v>145</v>
      </c>
      <c r="M54" s="7" t="s">
        <v>186</v>
      </c>
      <c r="N54" s="1" t="s">
        <v>22</v>
      </c>
      <c r="O54" s="1" t="s">
        <v>22</v>
      </c>
      <c r="Q54" s="1" t="s">
        <v>22</v>
      </c>
      <c r="R54" s="1" t="s">
        <v>22</v>
      </c>
    </row>
    <row r="55" spans="1:18" ht="28.8" x14ac:dyDescent="0.3">
      <c r="A55" s="4" t="s">
        <v>18</v>
      </c>
      <c r="B55" s="4" t="s">
        <v>126</v>
      </c>
      <c r="C55" s="4" t="s">
        <v>187</v>
      </c>
      <c r="D55" s="5">
        <v>46086</v>
      </c>
      <c r="E55" s="6">
        <v>83</v>
      </c>
      <c r="F55" s="6"/>
      <c r="H55" s="6">
        <v>57.7</v>
      </c>
      <c r="I55" s="6"/>
      <c r="J55" s="2">
        <v>79.788585999999995</v>
      </c>
      <c r="K55" s="2">
        <v>0.5</v>
      </c>
      <c r="L55" s="1" t="s">
        <v>188</v>
      </c>
      <c r="M55" s="7" t="s">
        <v>169</v>
      </c>
      <c r="N55" s="7" t="s">
        <v>169</v>
      </c>
      <c r="O55" s="1" t="s">
        <v>22</v>
      </c>
      <c r="Q55" s="7" t="s">
        <v>169</v>
      </c>
      <c r="R55" s="1" t="s">
        <v>22</v>
      </c>
    </row>
    <row r="56" spans="1:18" ht="28.8" x14ac:dyDescent="0.3">
      <c r="A56" s="4" t="s">
        <v>18</v>
      </c>
      <c r="B56" s="4" t="s">
        <v>126</v>
      </c>
      <c r="C56" s="4" t="s">
        <v>189</v>
      </c>
      <c r="D56" s="5">
        <v>46086</v>
      </c>
      <c r="E56" s="6">
        <v>82</v>
      </c>
      <c r="F56" s="6"/>
      <c r="H56" s="6"/>
      <c r="I56" s="6"/>
      <c r="J56" s="2">
        <v>79.092956999999998</v>
      </c>
      <c r="K56" s="2">
        <v>0.35</v>
      </c>
      <c r="L56" s="1" t="s">
        <v>190</v>
      </c>
      <c r="M56" s="7" t="s">
        <v>169</v>
      </c>
      <c r="N56" s="7" t="s">
        <v>169</v>
      </c>
      <c r="O56" s="1" t="s">
        <v>22</v>
      </c>
      <c r="Q56" s="1" t="s">
        <v>22</v>
      </c>
      <c r="R56" s="1" t="s">
        <v>22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showGridLines="0" workbookViewId="0"/>
  </sheetViews>
  <sheetFormatPr defaultRowHeight="14.4" x14ac:dyDescent="0.3"/>
  <cols>
    <col min="1" max="1" width="18" customWidth="1"/>
    <col min="2" max="2" width="28" customWidth="1"/>
    <col min="3" max="3" width="90" customWidth="1"/>
    <col min="4" max="4" width="34" customWidth="1"/>
  </cols>
  <sheetData>
    <row r="1" spans="1:4" ht="28.8" x14ac:dyDescent="0.3">
      <c r="A1" s="11" t="s">
        <v>191</v>
      </c>
      <c r="B1" s="11" t="s">
        <v>192</v>
      </c>
      <c r="C1" s="11" t="s">
        <v>193</v>
      </c>
      <c r="D1" s="11" t="s">
        <v>194</v>
      </c>
    </row>
    <row r="2" spans="1:4" ht="43.2" x14ac:dyDescent="0.3">
      <c r="A2" s="1" t="s">
        <v>195</v>
      </c>
      <c r="B2" s="1" t="s">
        <v>196</v>
      </c>
      <c r="C2" s="1" t="s">
        <v>197</v>
      </c>
      <c r="D2" s="7" t="s">
        <v>198</v>
      </c>
    </row>
    <row r="3" spans="1:4" ht="28.8" x14ac:dyDescent="0.3">
      <c r="A3" s="1" t="s">
        <v>199</v>
      </c>
      <c r="B3" s="1" t="s">
        <v>200</v>
      </c>
      <c r="C3" s="1" t="s">
        <v>201</v>
      </c>
      <c r="D3" s="7" t="s">
        <v>34</v>
      </c>
    </row>
    <row r="4" spans="1:4" ht="28.8" x14ac:dyDescent="0.3">
      <c r="A4" s="1" t="s">
        <v>202</v>
      </c>
      <c r="B4" s="1" t="s">
        <v>203</v>
      </c>
      <c r="C4" s="1" t="s">
        <v>204</v>
      </c>
      <c r="D4" s="7" t="s">
        <v>205</v>
      </c>
    </row>
    <row r="5" spans="1:4" x14ac:dyDescent="0.3">
      <c r="A5" s="1" t="s">
        <v>206</v>
      </c>
      <c r="B5" s="1" t="s">
        <v>200</v>
      </c>
      <c r="C5" s="1" t="s">
        <v>207</v>
      </c>
      <c r="D5" s="7" t="s">
        <v>208</v>
      </c>
    </row>
    <row r="6" spans="1:4" ht="28.8" x14ac:dyDescent="0.3">
      <c r="A6" s="1" t="s">
        <v>9</v>
      </c>
      <c r="B6" s="1" t="s">
        <v>200</v>
      </c>
      <c r="C6" s="1" t="s">
        <v>209</v>
      </c>
      <c r="D6" s="1" t="s">
        <v>22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0"/>
  <sheetViews>
    <sheetView showGridLines="0" workbookViewId="0">
      <selection sqref="A1:D1"/>
    </sheetView>
  </sheetViews>
  <sheetFormatPr defaultRowHeight="14.4" x14ac:dyDescent="0.3"/>
  <cols>
    <col min="1" max="1" width="125" customWidth="1"/>
    <col min="2" max="4" width="2" customWidth="1"/>
  </cols>
  <sheetData>
    <row r="1" spans="1:4" x14ac:dyDescent="0.3">
      <c r="A1" s="21" t="s">
        <v>210</v>
      </c>
      <c r="B1" s="22"/>
      <c r="C1" s="22"/>
      <c r="D1" s="22"/>
    </row>
    <row r="2" spans="1:4" x14ac:dyDescent="0.3">
      <c r="A2" s="1" t="s">
        <v>22</v>
      </c>
      <c r="B2" s="1" t="s">
        <v>22</v>
      </c>
      <c r="C2" s="1" t="s">
        <v>22</v>
      </c>
      <c r="D2" s="1" t="s">
        <v>22</v>
      </c>
    </row>
    <row r="3" spans="1:4" x14ac:dyDescent="0.3">
      <c r="A3" s="1" t="s">
        <v>211</v>
      </c>
      <c r="B3" s="1" t="s">
        <v>22</v>
      </c>
      <c r="C3" s="1" t="s">
        <v>22</v>
      </c>
      <c r="D3" s="1" t="s">
        <v>22</v>
      </c>
    </row>
    <row r="4" spans="1:4" ht="28.8" x14ac:dyDescent="0.3">
      <c r="A4" s="1" t="s">
        <v>212</v>
      </c>
      <c r="B4" s="1" t="s">
        <v>22</v>
      </c>
      <c r="C4" s="1" t="s">
        <v>22</v>
      </c>
      <c r="D4" s="1" t="s">
        <v>22</v>
      </c>
    </row>
    <row r="5" spans="1:4" ht="28.8" x14ac:dyDescent="0.3">
      <c r="A5" s="1" t="s">
        <v>213</v>
      </c>
      <c r="B5" s="1" t="s">
        <v>22</v>
      </c>
      <c r="C5" s="1" t="s">
        <v>22</v>
      </c>
      <c r="D5" s="1" t="s">
        <v>22</v>
      </c>
    </row>
    <row r="6" spans="1:4" ht="28.8" x14ac:dyDescent="0.3">
      <c r="A6" s="1" t="s">
        <v>214</v>
      </c>
      <c r="B6" s="1" t="s">
        <v>22</v>
      </c>
      <c r="C6" s="1" t="s">
        <v>22</v>
      </c>
      <c r="D6" s="1" t="s">
        <v>22</v>
      </c>
    </row>
    <row r="7" spans="1:4" ht="43.2" x14ac:dyDescent="0.3">
      <c r="A7" s="1" t="s">
        <v>215</v>
      </c>
      <c r="B7" s="1" t="s">
        <v>22</v>
      </c>
      <c r="C7" s="1" t="s">
        <v>22</v>
      </c>
      <c r="D7" s="1" t="s">
        <v>22</v>
      </c>
    </row>
    <row r="8" spans="1:4" ht="28.8" x14ac:dyDescent="0.3">
      <c r="A8" s="1" t="s">
        <v>216</v>
      </c>
      <c r="B8" s="1" t="s">
        <v>22</v>
      </c>
      <c r="C8" s="1" t="s">
        <v>22</v>
      </c>
      <c r="D8" s="1" t="s">
        <v>22</v>
      </c>
    </row>
    <row r="9" spans="1:4" x14ac:dyDescent="0.3">
      <c r="A9" s="1" t="s">
        <v>217</v>
      </c>
      <c r="B9" s="1" t="s">
        <v>22</v>
      </c>
      <c r="C9" s="1" t="s">
        <v>22</v>
      </c>
      <c r="D9" s="1" t="s">
        <v>22</v>
      </c>
    </row>
    <row r="11" spans="1:4" x14ac:dyDescent="0.3">
      <c r="A11" s="16" t="s">
        <v>218</v>
      </c>
    </row>
    <row r="12" spans="1:4" ht="28.8" x14ac:dyDescent="0.3">
      <c r="A12" s="17" t="s">
        <v>219</v>
      </c>
    </row>
    <row r="13" spans="1:4" ht="28.8" x14ac:dyDescent="0.3">
      <c r="A13" s="17" t="s">
        <v>220</v>
      </c>
    </row>
    <row r="14" spans="1:4" ht="28.8" x14ac:dyDescent="0.3">
      <c r="A14" s="17" t="s">
        <v>221</v>
      </c>
    </row>
    <row r="16" spans="1:4" x14ac:dyDescent="0.3">
      <c r="A16" s="18" t="s">
        <v>222</v>
      </c>
    </row>
    <row r="17" spans="1:1" x14ac:dyDescent="0.3">
      <c r="A17" s="17" t="s">
        <v>223</v>
      </c>
    </row>
    <row r="18" spans="1:1" ht="28.8" x14ac:dyDescent="0.3">
      <c r="A18" s="17" t="s">
        <v>224</v>
      </c>
    </row>
    <row r="19" spans="1:1" ht="28.8" x14ac:dyDescent="0.3">
      <c r="A19" s="17" t="s">
        <v>225</v>
      </c>
    </row>
    <row r="20" spans="1:1" ht="28.8" x14ac:dyDescent="0.3">
      <c r="A20" s="17" t="s">
        <v>226</v>
      </c>
    </row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5"/>
  <sheetViews>
    <sheetView workbookViewId="0"/>
  </sheetViews>
  <sheetFormatPr defaultRowHeight="14.4" x14ac:dyDescent="0.3"/>
  <cols>
    <col min="1" max="1" width="14" customWidth="1"/>
    <col min="2" max="2" width="110" customWidth="1"/>
    <col min="3" max="3" width="30" customWidth="1"/>
  </cols>
  <sheetData>
    <row r="1" spans="1:3" x14ac:dyDescent="0.3">
      <c r="A1" s="11" t="s">
        <v>227</v>
      </c>
      <c r="B1" s="11" t="s">
        <v>228</v>
      </c>
      <c r="C1" s="11" t="s">
        <v>229</v>
      </c>
    </row>
    <row r="2" spans="1:3" ht="28.8" x14ac:dyDescent="0.3">
      <c r="A2" s="4" t="s">
        <v>18</v>
      </c>
      <c r="B2" s="1" t="s">
        <v>230</v>
      </c>
      <c r="C2" s="1" t="s">
        <v>231</v>
      </c>
    </row>
    <row r="3" spans="1:3" ht="28.8" x14ac:dyDescent="0.3">
      <c r="A3" s="10" t="s">
        <v>41</v>
      </c>
      <c r="B3" s="1" t="s">
        <v>232</v>
      </c>
      <c r="C3" s="1" t="s">
        <v>233</v>
      </c>
    </row>
    <row r="4" spans="1:3" ht="28.8" x14ac:dyDescent="0.3">
      <c r="A4" s="9" t="s">
        <v>30</v>
      </c>
      <c r="B4" s="1" t="s">
        <v>234</v>
      </c>
      <c r="C4" s="1" t="s">
        <v>235</v>
      </c>
    </row>
    <row r="5" spans="1:3" ht="28.8" x14ac:dyDescent="0.3">
      <c r="A5" s="8" t="s">
        <v>24</v>
      </c>
      <c r="B5" s="1" t="s">
        <v>236</v>
      </c>
      <c r="C5" s="1" t="s">
        <v>237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3"/>
  <sheetViews>
    <sheetView workbookViewId="0"/>
  </sheetViews>
  <sheetFormatPr defaultRowHeight="14.4" x14ac:dyDescent="0.3"/>
  <cols>
    <col min="1" max="1" width="24" customWidth="1"/>
    <col min="2" max="2" width="34" customWidth="1"/>
    <col min="3" max="3" width="18" customWidth="1"/>
    <col min="4" max="4" width="16" customWidth="1"/>
    <col min="5" max="5" width="60" customWidth="1"/>
  </cols>
  <sheetData>
    <row r="1" spans="1:5" ht="28.8" x14ac:dyDescent="0.3">
      <c r="A1" s="11" t="s">
        <v>238</v>
      </c>
      <c r="B1" s="11" t="s">
        <v>239</v>
      </c>
      <c r="C1" s="11" t="s">
        <v>240</v>
      </c>
      <c r="D1" s="11" t="s">
        <v>241</v>
      </c>
      <c r="E1" s="11" t="s">
        <v>242</v>
      </c>
    </row>
    <row r="2" spans="1:5" x14ac:dyDescent="0.3">
      <c r="A2" s="1" t="s">
        <v>56</v>
      </c>
      <c r="B2" s="1" t="s">
        <v>243</v>
      </c>
      <c r="C2" s="6">
        <v>72.55</v>
      </c>
      <c r="D2" s="1" t="s">
        <v>244</v>
      </c>
      <c r="E2" s="1" t="s">
        <v>245</v>
      </c>
    </row>
    <row r="3" spans="1:5" x14ac:dyDescent="0.3">
      <c r="A3" s="1" t="s">
        <v>36</v>
      </c>
      <c r="B3" s="1" t="s">
        <v>246</v>
      </c>
      <c r="C3" s="6">
        <v>69.03</v>
      </c>
      <c r="D3" s="1" t="s">
        <v>247</v>
      </c>
      <c r="E3" s="1" t="s">
        <v>248</v>
      </c>
    </row>
    <row r="4" spans="1:5" x14ac:dyDescent="0.3">
      <c r="A4" s="1" t="s">
        <v>43</v>
      </c>
      <c r="B4" s="1" t="s">
        <v>249</v>
      </c>
      <c r="C4" s="6">
        <v>68.45</v>
      </c>
      <c r="D4" s="1" t="s">
        <v>244</v>
      </c>
      <c r="E4" s="1" t="s">
        <v>248</v>
      </c>
    </row>
    <row r="5" spans="1:5" x14ac:dyDescent="0.3">
      <c r="A5" s="1" t="s">
        <v>49</v>
      </c>
      <c r="B5" s="1" t="s">
        <v>250</v>
      </c>
      <c r="C5" s="6">
        <v>56.8</v>
      </c>
      <c r="D5" s="1" t="s">
        <v>244</v>
      </c>
      <c r="E5" s="1" t="s">
        <v>248</v>
      </c>
    </row>
    <row r="6" spans="1:5" x14ac:dyDescent="0.3">
      <c r="A6" s="1" t="s">
        <v>52</v>
      </c>
      <c r="B6" s="1" t="s">
        <v>251</v>
      </c>
      <c r="C6" s="6">
        <v>42.29</v>
      </c>
      <c r="D6" s="1" t="s">
        <v>244</v>
      </c>
      <c r="E6" s="1" t="s">
        <v>252</v>
      </c>
    </row>
    <row r="7" spans="1:5" x14ac:dyDescent="0.3">
      <c r="A7" s="1" t="s">
        <v>63</v>
      </c>
      <c r="B7" s="1" t="s">
        <v>253</v>
      </c>
      <c r="C7" s="6">
        <v>59.12</v>
      </c>
      <c r="D7" s="1" t="s">
        <v>244</v>
      </c>
      <c r="E7" s="1" t="s">
        <v>248</v>
      </c>
    </row>
    <row r="8" spans="1:5" x14ac:dyDescent="0.3">
      <c r="A8" s="1" t="s">
        <v>66</v>
      </c>
      <c r="B8" s="1" t="s">
        <v>254</v>
      </c>
      <c r="C8" s="6">
        <v>76.12</v>
      </c>
      <c r="D8" s="1" t="s">
        <v>244</v>
      </c>
      <c r="E8" s="1" t="s">
        <v>255</v>
      </c>
    </row>
    <row r="9" spans="1:5" x14ac:dyDescent="0.3">
      <c r="A9" s="1" t="s">
        <v>69</v>
      </c>
      <c r="B9" s="1" t="s">
        <v>256</v>
      </c>
      <c r="C9" s="6">
        <v>63.09</v>
      </c>
      <c r="D9" s="1" t="s">
        <v>244</v>
      </c>
      <c r="E9" s="1" t="s">
        <v>248</v>
      </c>
    </row>
    <row r="10" spans="1:5" x14ac:dyDescent="0.3">
      <c r="A10" s="1" t="s">
        <v>72</v>
      </c>
      <c r="B10" s="1" t="s">
        <v>72</v>
      </c>
      <c r="C10" s="6">
        <v>75.459999999999994</v>
      </c>
      <c r="D10" s="1" t="s">
        <v>247</v>
      </c>
      <c r="E10" s="1" t="s">
        <v>248</v>
      </c>
    </row>
    <row r="11" spans="1:5" x14ac:dyDescent="0.3">
      <c r="A11" s="1" t="s">
        <v>75</v>
      </c>
      <c r="B11" s="1" t="s">
        <v>257</v>
      </c>
      <c r="C11" s="6">
        <v>71.849999999999994</v>
      </c>
      <c r="D11" s="1" t="s">
        <v>247</v>
      </c>
      <c r="E11" s="1" t="s">
        <v>248</v>
      </c>
    </row>
    <row r="12" spans="1:5" x14ac:dyDescent="0.3">
      <c r="A12" s="1" t="s">
        <v>77</v>
      </c>
      <c r="B12" s="1" t="s">
        <v>258</v>
      </c>
      <c r="C12" s="6">
        <v>62.12</v>
      </c>
      <c r="D12" s="1" t="s">
        <v>244</v>
      </c>
      <c r="E12" s="1" t="s">
        <v>259</v>
      </c>
    </row>
    <row r="13" spans="1:5" x14ac:dyDescent="0.3">
      <c r="A13" s="1" t="s">
        <v>79</v>
      </c>
      <c r="B13" s="1" t="s">
        <v>260</v>
      </c>
      <c r="C13" s="6">
        <v>77.599999999999994</v>
      </c>
      <c r="D13" s="1" t="s">
        <v>247</v>
      </c>
      <c r="E13" s="1" t="s">
        <v>248</v>
      </c>
    </row>
    <row r="14" spans="1:5" x14ac:dyDescent="0.3">
      <c r="A14" s="1" t="s">
        <v>84</v>
      </c>
      <c r="B14" s="1" t="s">
        <v>83</v>
      </c>
      <c r="C14" s="6">
        <v>86.1</v>
      </c>
      <c r="D14" s="1" t="s">
        <v>247</v>
      </c>
      <c r="E14" s="1" t="s">
        <v>261</v>
      </c>
    </row>
    <row r="15" spans="1:5" x14ac:dyDescent="0.3">
      <c r="A15" s="1" t="s">
        <v>87</v>
      </c>
      <c r="B15" s="1" t="s">
        <v>262</v>
      </c>
      <c r="C15" s="6">
        <v>71.599999999999994</v>
      </c>
      <c r="D15" s="1" t="s">
        <v>247</v>
      </c>
      <c r="E15" s="1" t="s">
        <v>248</v>
      </c>
    </row>
    <row r="16" spans="1:5" ht="28.8" x14ac:dyDescent="0.3">
      <c r="A16" s="1" t="s">
        <v>90</v>
      </c>
      <c r="B16" s="1" t="s">
        <v>263</v>
      </c>
      <c r="C16" s="6">
        <v>79.099999999999994</v>
      </c>
      <c r="D16" s="1" t="s">
        <v>247</v>
      </c>
      <c r="E16" s="1" t="s">
        <v>264</v>
      </c>
    </row>
    <row r="17" spans="1:5" x14ac:dyDescent="0.3">
      <c r="A17" s="1" t="s">
        <v>92</v>
      </c>
      <c r="B17" s="1" t="s">
        <v>265</v>
      </c>
      <c r="C17" s="6">
        <v>79.900000000000006</v>
      </c>
      <c r="D17" s="1" t="s">
        <v>247</v>
      </c>
      <c r="E17" s="1" t="s">
        <v>266</v>
      </c>
    </row>
    <row r="18" spans="1:5" x14ac:dyDescent="0.3">
      <c r="A18" s="1" t="s">
        <v>95</v>
      </c>
      <c r="B18" s="1" t="s">
        <v>267</v>
      </c>
      <c r="C18" s="6">
        <v>83</v>
      </c>
      <c r="D18" s="1" t="s">
        <v>247</v>
      </c>
      <c r="E18" s="1" t="s">
        <v>248</v>
      </c>
    </row>
    <row r="19" spans="1:5" x14ac:dyDescent="0.3">
      <c r="A19" s="1" t="s">
        <v>97</v>
      </c>
      <c r="B19" s="1" t="s">
        <v>268</v>
      </c>
      <c r="C19" s="6">
        <v>84</v>
      </c>
      <c r="D19" s="1" t="s">
        <v>247</v>
      </c>
      <c r="E19" s="1" t="s">
        <v>269</v>
      </c>
    </row>
    <row r="20" spans="1:5" x14ac:dyDescent="0.3">
      <c r="A20" s="1" t="s">
        <v>101</v>
      </c>
      <c r="B20" s="1" t="s">
        <v>270</v>
      </c>
      <c r="C20" s="6">
        <v>84.52</v>
      </c>
      <c r="D20" s="1" t="s">
        <v>244</v>
      </c>
      <c r="E20" s="1" t="s">
        <v>271</v>
      </c>
    </row>
    <row r="21" spans="1:5" x14ac:dyDescent="0.3">
      <c r="A21" s="1" t="s">
        <v>104</v>
      </c>
      <c r="B21" s="1" t="s">
        <v>104</v>
      </c>
      <c r="C21" s="6">
        <v>81.8</v>
      </c>
      <c r="D21" s="1" t="s">
        <v>247</v>
      </c>
      <c r="E21" s="1" t="s">
        <v>248</v>
      </c>
    </row>
    <row r="22" spans="1:5" x14ac:dyDescent="0.3">
      <c r="A22" s="1" t="s">
        <v>113</v>
      </c>
      <c r="B22" s="1" t="s">
        <v>272</v>
      </c>
      <c r="C22" s="6">
        <v>87.3</v>
      </c>
      <c r="D22" s="1" t="s">
        <v>247</v>
      </c>
      <c r="E22" s="1" t="s">
        <v>269</v>
      </c>
    </row>
    <row r="23" spans="1:5" x14ac:dyDescent="0.3">
      <c r="A23" s="1" t="s">
        <v>115</v>
      </c>
      <c r="B23" s="1" t="s">
        <v>273</v>
      </c>
      <c r="C23" s="6">
        <v>83.7</v>
      </c>
      <c r="D23" s="1" t="s">
        <v>247</v>
      </c>
      <c r="E23" s="1" t="s">
        <v>248</v>
      </c>
    </row>
    <row r="24" spans="1:5" x14ac:dyDescent="0.3">
      <c r="A24" s="1" t="s">
        <v>119</v>
      </c>
      <c r="B24" s="1" t="s">
        <v>119</v>
      </c>
      <c r="C24" s="6">
        <v>87</v>
      </c>
      <c r="D24" s="1" t="s">
        <v>247</v>
      </c>
      <c r="E24" s="1" t="s">
        <v>248</v>
      </c>
    </row>
    <row r="25" spans="1:5" x14ac:dyDescent="0.3">
      <c r="A25" s="1" t="s">
        <v>126</v>
      </c>
      <c r="B25" s="1" t="s">
        <v>274</v>
      </c>
      <c r="C25" s="6">
        <v>87.1</v>
      </c>
      <c r="D25" s="1" t="s">
        <v>247</v>
      </c>
      <c r="E25" s="1" t="s">
        <v>275</v>
      </c>
    </row>
    <row r="26" spans="1:5" x14ac:dyDescent="0.3">
      <c r="A26" s="1" t="s">
        <v>134</v>
      </c>
      <c r="B26" s="1" t="s">
        <v>276</v>
      </c>
      <c r="C26" s="6">
        <v>87.4</v>
      </c>
      <c r="D26" s="1" t="s">
        <v>247</v>
      </c>
      <c r="E26" s="1" t="s">
        <v>269</v>
      </c>
    </row>
    <row r="27" spans="1:5" x14ac:dyDescent="0.3">
      <c r="A27" s="1" t="s">
        <v>140</v>
      </c>
      <c r="B27" s="1" t="s">
        <v>140</v>
      </c>
      <c r="C27" s="6">
        <v>86.4</v>
      </c>
      <c r="D27" s="1" t="s">
        <v>247</v>
      </c>
      <c r="E27" s="1" t="s">
        <v>248</v>
      </c>
    </row>
    <row r="28" spans="1:5" x14ac:dyDescent="0.3">
      <c r="A28" s="1" t="s">
        <v>147</v>
      </c>
      <c r="B28" s="1" t="s">
        <v>277</v>
      </c>
      <c r="C28" s="6">
        <v>90.1</v>
      </c>
      <c r="D28" s="1" t="s">
        <v>247</v>
      </c>
      <c r="E28" s="1" t="s">
        <v>278</v>
      </c>
    </row>
    <row r="29" spans="1:5" x14ac:dyDescent="0.3">
      <c r="A29" s="1" t="s">
        <v>155</v>
      </c>
      <c r="B29" s="1" t="s">
        <v>279</v>
      </c>
      <c r="C29" s="6">
        <v>87.3</v>
      </c>
      <c r="D29" s="1" t="s">
        <v>247</v>
      </c>
      <c r="E29" s="1" t="s">
        <v>269</v>
      </c>
    </row>
    <row r="30" spans="1:5" x14ac:dyDescent="0.3">
      <c r="A30" s="1" t="s">
        <v>158</v>
      </c>
      <c r="B30" s="1" t="s">
        <v>158</v>
      </c>
      <c r="C30" s="6">
        <v>87.4</v>
      </c>
      <c r="D30" s="1" t="s">
        <v>247</v>
      </c>
      <c r="E30" s="1" t="s">
        <v>248</v>
      </c>
    </row>
    <row r="31" spans="1:5" x14ac:dyDescent="0.3">
      <c r="A31" s="1" t="s">
        <v>163</v>
      </c>
      <c r="B31" s="1" t="s">
        <v>280</v>
      </c>
      <c r="C31" s="6">
        <v>88.6</v>
      </c>
      <c r="D31" s="1" t="s">
        <v>247</v>
      </c>
      <c r="E31" s="1" t="s">
        <v>278</v>
      </c>
    </row>
    <row r="32" spans="1:5" x14ac:dyDescent="0.3">
      <c r="A32" s="1" t="s">
        <v>170</v>
      </c>
      <c r="B32" s="1" t="s">
        <v>281</v>
      </c>
      <c r="C32" s="6">
        <v>89.1</v>
      </c>
      <c r="D32" s="1" t="s">
        <v>247</v>
      </c>
      <c r="E32" s="1" t="s">
        <v>269</v>
      </c>
    </row>
    <row r="33" spans="1:5" x14ac:dyDescent="0.3">
      <c r="A33" s="1" t="s">
        <v>179</v>
      </c>
      <c r="B33" s="1" t="s">
        <v>282</v>
      </c>
      <c r="C33" s="6">
        <v>91.16</v>
      </c>
      <c r="D33" s="1" t="s">
        <v>244</v>
      </c>
      <c r="E33" s="1" t="s">
        <v>248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1"/>
  <sheetViews>
    <sheetView topLeftCell="A5" workbookViewId="0">
      <selection sqref="A1:D1"/>
    </sheetView>
  </sheetViews>
  <sheetFormatPr defaultRowHeight="14.4" x14ac:dyDescent="0.3"/>
  <cols>
    <col min="1" max="1" width="26" customWidth="1"/>
    <col min="2" max="2" width="12" customWidth="1"/>
    <col min="3" max="3" width="46" customWidth="1"/>
    <col min="4" max="4" width="58" customWidth="1"/>
  </cols>
  <sheetData>
    <row r="1" spans="1:6" x14ac:dyDescent="0.3">
      <c r="A1" s="21" t="s">
        <v>283</v>
      </c>
      <c r="B1" s="22"/>
      <c r="C1" s="22"/>
      <c r="D1" s="22"/>
    </row>
    <row r="2" spans="1:6" x14ac:dyDescent="0.3">
      <c r="A2" s="12" t="s">
        <v>284</v>
      </c>
      <c r="B2" s="12" t="s">
        <v>285</v>
      </c>
      <c r="C2" s="12" t="s">
        <v>286</v>
      </c>
      <c r="D2" s="12" t="s">
        <v>11</v>
      </c>
    </row>
    <row r="3" spans="1:6" ht="43.2" x14ac:dyDescent="0.3">
      <c r="A3" s="1" t="s">
        <v>287</v>
      </c>
      <c r="B3" s="1">
        <v>0.35</v>
      </c>
      <c r="C3" s="1" t="s">
        <v>288</v>
      </c>
      <c r="D3" s="1" t="s">
        <v>289</v>
      </c>
    </row>
    <row r="4" spans="1:6" ht="57.6" x14ac:dyDescent="0.3">
      <c r="A4" s="1" t="s">
        <v>290</v>
      </c>
      <c r="B4" s="1">
        <v>0.25</v>
      </c>
      <c r="C4" s="1" t="s">
        <v>291</v>
      </c>
      <c r="D4" s="1" t="s">
        <v>292</v>
      </c>
    </row>
    <row r="5" spans="1:6" ht="43.2" x14ac:dyDescent="0.3">
      <c r="A5" s="1" t="s">
        <v>293</v>
      </c>
      <c r="B5" s="1">
        <v>0.15</v>
      </c>
      <c r="C5" s="1" t="s">
        <v>294</v>
      </c>
      <c r="D5" s="1" t="s">
        <v>292</v>
      </c>
    </row>
    <row r="6" spans="1:6" x14ac:dyDescent="0.3">
      <c r="A6" s="1" t="s">
        <v>295</v>
      </c>
      <c r="B6" s="1">
        <v>0.25</v>
      </c>
      <c r="C6" s="1" t="s">
        <v>296</v>
      </c>
      <c r="D6" s="1" t="s">
        <v>292</v>
      </c>
    </row>
    <row r="7" spans="1:6" x14ac:dyDescent="0.3">
      <c r="A7" s="1" t="s">
        <v>22</v>
      </c>
      <c r="B7" s="1" t="s">
        <v>22</v>
      </c>
      <c r="C7" s="1" t="s">
        <v>22</v>
      </c>
      <c r="D7" s="1" t="s">
        <v>22</v>
      </c>
    </row>
    <row r="8" spans="1:6" ht="43.2" x14ac:dyDescent="0.3">
      <c r="A8" s="1" t="s">
        <v>297</v>
      </c>
      <c r="B8" s="1" t="s">
        <v>22</v>
      </c>
      <c r="C8" s="1" t="s">
        <v>298</v>
      </c>
      <c r="D8" s="1" t="s">
        <v>299</v>
      </c>
    </row>
    <row r="9" spans="1:6" ht="28.8" x14ac:dyDescent="0.3">
      <c r="A9" s="1" t="s">
        <v>300</v>
      </c>
      <c r="B9" s="1" t="s">
        <v>22</v>
      </c>
      <c r="C9" s="1" t="s">
        <v>301</v>
      </c>
      <c r="D9" s="1" t="s">
        <v>302</v>
      </c>
    </row>
    <row r="10" spans="1:6" ht="28.8" x14ac:dyDescent="0.3">
      <c r="A10" s="1" t="s">
        <v>303</v>
      </c>
      <c r="B10" s="1" t="s">
        <v>22</v>
      </c>
      <c r="C10" s="1" t="s">
        <v>304</v>
      </c>
      <c r="D10" s="1" t="s">
        <v>305</v>
      </c>
    </row>
    <row r="11" spans="1:6" ht="28.8" x14ac:dyDescent="0.3">
      <c r="A11" s="1" t="s">
        <v>306</v>
      </c>
      <c r="B11" s="1">
        <v>0.39287343399119251</v>
      </c>
      <c r="C11" s="1" t="s">
        <v>307</v>
      </c>
      <c r="D11" s="1" t="s">
        <v>308</v>
      </c>
    </row>
    <row r="12" spans="1:6" ht="28.8" x14ac:dyDescent="0.3">
      <c r="A12" s="1" t="s">
        <v>309</v>
      </c>
      <c r="B12" s="1">
        <v>57.91140165548773</v>
      </c>
      <c r="C12" s="1" t="s">
        <v>307</v>
      </c>
      <c r="D12" s="1" t="s">
        <v>308</v>
      </c>
    </row>
    <row r="15" spans="1:6" x14ac:dyDescent="0.3">
      <c r="A15" s="18" t="s">
        <v>310</v>
      </c>
    </row>
    <row r="16" spans="1:6" ht="43.2" x14ac:dyDescent="0.3">
      <c r="A16" s="11" t="s">
        <v>284</v>
      </c>
      <c r="B16" s="11" t="s">
        <v>311</v>
      </c>
      <c r="C16" s="11" t="s">
        <v>312</v>
      </c>
      <c r="D16" s="11" t="s">
        <v>227</v>
      </c>
      <c r="E16" s="11" t="s">
        <v>313</v>
      </c>
      <c r="F16" s="11" t="s">
        <v>314</v>
      </c>
    </row>
    <row r="17" spans="1:6" x14ac:dyDescent="0.3">
      <c r="A17" t="s">
        <v>315</v>
      </c>
      <c r="B17">
        <v>0.11689370791868529</v>
      </c>
      <c r="C17">
        <v>-86391.29042288239</v>
      </c>
      <c r="D17" t="s">
        <v>41</v>
      </c>
      <c r="E17">
        <v>2.3820291005790648</v>
      </c>
      <c r="F17">
        <v>5</v>
      </c>
    </row>
    <row r="18" spans="1:6" x14ac:dyDescent="0.3">
      <c r="B18">
        <v>0.11689370791868529</v>
      </c>
      <c r="C18">
        <v>-86391.29042288239</v>
      </c>
      <c r="D18" t="s">
        <v>30</v>
      </c>
      <c r="E18">
        <v>-4.6038643088808611</v>
      </c>
      <c r="F18">
        <v>3</v>
      </c>
    </row>
    <row r="19" spans="1:6" x14ac:dyDescent="0.3">
      <c r="B19">
        <v>0.11689370791868529</v>
      </c>
      <c r="C19">
        <v>-86391.29042288239</v>
      </c>
      <c r="D19" t="s">
        <v>18</v>
      </c>
      <c r="E19">
        <v>2.6754972057970008</v>
      </c>
      <c r="F19">
        <v>8</v>
      </c>
    </row>
    <row r="20" spans="1:6" x14ac:dyDescent="0.3">
      <c r="B20">
        <v>0.11689370791868529</v>
      </c>
      <c r="C20">
        <v>-86391.29042288239</v>
      </c>
      <c r="D20" t="s">
        <v>24</v>
      </c>
      <c r="E20">
        <v>-6.8032847393973492</v>
      </c>
      <c r="F20">
        <v>1</v>
      </c>
    </row>
    <row r="21" spans="1:6" x14ac:dyDescent="0.3">
      <c r="A21" t="s">
        <v>316</v>
      </c>
      <c r="B21">
        <v>1.1421062474184229E-2</v>
      </c>
      <c r="C21">
        <v>-8346.4035142708908</v>
      </c>
      <c r="D21" t="s">
        <v>41</v>
      </c>
      <c r="E21">
        <v>-0.46529440445306031</v>
      </c>
      <c r="F21">
        <v>11</v>
      </c>
    </row>
    <row r="22" spans="1:6" x14ac:dyDescent="0.3">
      <c r="B22">
        <v>1.1421062474184229E-2</v>
      </c>
      <c r="C22">
        <v>-8346.4035142708908</v>
      </c>
      <c r="D22" t="s">
        <v>30</v>
      </c>
      <c r="E22">
        <v>0.4501265932787829</v>
      </c>
      <c r="F22">
        <v>10</v>
      </c>
    </row>
    <row r="23" spans="1:6" x14ac:dyDescent="0.3">
      <c r="B23">
        <v>1.1421062474184229E-2</v>
      </c>
      <c r="C23">
        <v>-8346.4035142708908</v>
      </c>
      <c r="D23" t="s">
        <v>18</v>
      </c>
      <c r="E23">
        <v>0.37006432724852439</v>
      </c>
      <c r="F23">
        <v>10</v>
      </c>
    </row>
    <row r="24" spans="1:6" x14ac:dyDescent="0.3">
      <c r="B24">
        <v>1.1421062474184229E-2</v>
      </c>
      <c r="C24">
        <v>-8346.4035142708908</v>
      </c>
      <c r="D24" t="s">
        <v>24</v>
      </c>
      <c r="E24">
        <v>-0.42149597647004261</v>
      </c>
      <c r="F24">
        <v>7</v>
      </c>
    </row>
    <row r="25" spans="1:6" x14ac:dyDescent="0.3">
      <c r="A25" t="s">
        <v>317</v>
      </c>
      <c r="B25">
        <v>9.0449947544619061E-2</v>
      </c>
      <c r="C25">
        <v>-66818.337106920284</v>
      </c>
      <c r="D25" t="s">
        <v>41</v>
      </c>
      <c r="E25">
        <v>4.7502838657717001</v>
      </c>
      <c r="F25">
        <v>9</v>
      </c>
    </row>
    <row r="26" spans="1:6" x14ac:dyDescent="0.3">
      <c r="B26">
        <v>9.0449947544619061E-2</v>
      </c>
      <c r="C26">
        <v>-66818.337106920284</v>
      </c>
      <c r="D26" t="s">
        <v>30</v>
      </c>
      <c r="E26">
        <v>0.84739998834896346</v>
      </c>
      <c r="F26">
        <v>4</v>
      </c>
    </row>
    <row r="27" spans="1:6" x14ac:dyDescent="0.3">
      <c r="B27">
        <v>9.0449947544619061E-2</v>
      </c>
      <c r="C27">
        <v>-66818.337106920284</v>
      </c>
      <c r="D27" t="s">
        <v>18</v>
      </c>
      <c r="E27">
        <v>-4.962705804631673</v>
      </c>
      <c r="F27">
        <v>10</v>
      </c>
    </row>
    <row r="28" spans="1:6" x14ac:dyDescent="0.3">
      <c r="B28">
        <v>9.0449947544619061E-2</v>
      </c>
      <c r="C28">
        <v>-66818.337106920284</v>
      </c>
      <c r="D28" t="s">
        <v>24</v>
      </c>
      <c r="E28">
        <v>0.7383157341285056</v>
      </c>
      <c r="F28">
        <v>1</v>
      </c>
    </row>
    <row r="29" spans="1:6" x14ac:dyDescent="0.3">
      <c r="A29" t="s">
        <v>318</v>
      </c>
      <c r="B29">
        <v>-4.822441277108026E-3</v>
      </c>
      <c r="C29">
        <v>3623.6920082864581</v>
      </c>
      <c r="D29" t="s">
        <v>41</v>
      </c>
      <c r="E29">
        <v>8.1308150919009634</v>
      </c>
      <c r="F29">
        <v>3</v>
      </c>
    </row>
    <row r="30" spans="1:6" x14ac:dyDescent="0.3">
      <c r="B30">
        <v>-4.822441277108026E-3</v>
      </c>
      <c r="C30">
        <v>3623.6920082864581</v>
      </c>
      <c r="D30" t="s">
        <v>30</v>
      </c>
      <c r="E30">
        <v>-7.7392778706976859</v>
      </c>
      <c r="F30">
        <v>1</v>
      </c>
    </row>
    <row r="31" spans="1:6" x14ac:dyDescent="0.3">
      <c r="B31">
        <v>-4.822441277108026E-3</v>
      </c>
      <c r="C31">
        <v>3623.6920082864581</v>
      </c>
      <c r="D31" t="s">
        <v>18</v>
      </c>
      <c r="E31">
        <v>-3.487248369482832</v>
      </c>
      <c r="F31">
        <v>3</v>
      </c>
    </row>
  </sheetData>
  <mergeCells count="1">
    <mergeCell ref="A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56"/>
  <sheetViews>
    <sheetView workbookViewId="0"/>
  </sheetViews>
  <sheetFormatPr defaultRowHeight="14.4" x14ac:dyDescent="0.3"/>
  <cols>
    <col min="1" max="1" width="8" customWidth="1"/>
    <col min="2" max="2" width="12" customWidth="1"/>
    <col min="3" max="3" width="16" customWidth="1"/>
    <col min="4" max="4" width="24" customWidth="1"/>
    <col min="5" max="5" width="12" customWidth="1"/>
    <col min="6" max="6" width="14" customWidth="1"/>
    <col min="7" max="7" width="16" customWidth="1"/>
    <col min="8" max="9" width="14" customWidth="1"/>
    <col min="10" max="10" width="12" customWidth="1"/>
    <col min="11" max="11" width="14" customWidth="1"/>
    <col min="12" max="14" width="12" customWidth="1"/>
    <col min="15" max="15" width="14" customWidth="1"/>
  </cols>
  <sheetData>
    <row r="1" spans="1:15" ht="43.2" x14ac:dyDescent="0.3">
      <c r="A1" s="12" t="s">
        <v>319</v>
      </c>
      <c r="B1" s="12" t="s">
        <v>227</v>
      </c>
      <c r="C1" s="12" t="s">
        <v>1</v>
      </c>
      <c r="D1" s="12" t="s">
        <v>2</v>
      </c>
      <c r="E1" s="12" t="s">
        <v>3</v>
      </c>
      <c r="F1" s="12" t="s">
        <v>320</v>
      </c>
      <c r="G1" s="12" t="s">
        <v>321</v>
      </c>
      <c r="H1" s="12" t="s">
        <v>322</v>
      </c>
      <c r="I1" s="12" t="s">
        <v>323</v>
      </c>
      <c r="J1" s="12" t="s">
        <v>324</v>
      </c>
      <c r="K1" s="12" t="s">
        <v>325</v>
      </c>
      <c r="L1" s="12" t="s">
        <v>326</v>
      </c>
      <c r="M1" s="12" t="s">
        <v>327</v>
      </c>
      <c r="N1" s="12" t="s">
        <v>10</v>
      </c>
      <c r="O1" s="12" t="s">
        <v>9</v>
      </c>
    </row>
    <row r="2" spans="1:15" x14ac:dyDescent="0.3">
      <c r="A2" s="1">
        <v>2</v>
      </c>
      <c r="B2" s="1" t="s">
        <v>18</v>
      </c>
      <c r="C2" s="1" t="s">
        <v>19</v>
      </c>
      <c r="D2" s="1" t="s">
        <v>19</v>
      </c>
      <c r="E2" s="5">
        <v>44999</v>
      </c>
      <c r="F2" s="6"/>
      <c r="G2" s="6">
        <v>96.213808463251667</v>
      </c>
      <c r="H2" s="6"/>
      <c r="I2" s="6"/>
      <c r="J2" s="6">
        <v>0</v>
      </c>
      <c r="K2" s="6">
        <v>96.213808463251667</v>
      </c>
      <c r="L2" s="6">
        <v>0</v>
      </c>
      <c r="M2" s="6">
        <v>58.383389733927039</v>
      </c>
      <c r="N2" s="6">
        <v>0.25</v>
      </c>
      <c r="O2" s="6">
        <v>38.649299999999997</v>
      </c>
    </row>
    <row r="3" spans="1:15" x14ac:dyDescent="0.3">
      <c r="A3" s="1">
        <v>3</v>
      </c>
      <c r="B3" s="1" t="s">
        <v>24</v>
      </c>
      <c r="C3" s="1" t="s">
        <v>25</v>
      </c>
      <c r="D3" s="1" t="s">
        <v>26</v>
      </c>
      <c r="E3" s="5">
        <v>45233</v>
      </c>
      <c r="F3" s="6"/>
      <c r="G3" s="6">
        <v>81.291759465478847</v>
      </c>
      <c r="H3" s="6"/>
      <c r="I3" s="6"/>
      <c r="J3" s="6">
        <v>0</v>
      </c>
      <c r="K3" s="6">
        <v>81.291759465478847</v>
      </c>
      <c r="L3" s="6">
        <v>9.2646033621170005</v>
      </c>
      <c r="M3" s="6">
        <v>60.742186844566731</v>
      </c>
      <c r="N3" s="6">
        <v>0.25</v>
      </c>
      <c r="O3" s="6">
        <v>36.898176999999997</v>
      </c>
    </row>
    <row r="4" spans="1:15" x14ac:dyDescent="0.3">
      <c r="A4" s="1">
        <v>4</v>
      </c>
      <c r="B4" s="1" t="s">
        <v>30</v>
      </c>
      <c r="C4" s="1" t="s">
        <v>31</v>
      </c>
      <c r="D4" s="1" t="s">
        <v>32</v>
      </c>
      <c r="E4" s="5">
        <v>45266</v>
      </c>
      <c r="F4" s="6"/>
      <c r="G4" s="6">
        <v>100</v>
      </c>
      <c r="H4" s="6"/>
      <c r="I4" s="6"/>
      <c r="J4" s="6">
        <v>0</v>
      </c>
      <c r="K4" s="6">
        <v>100</v>
      </c>
      <c r="L4" s="6">
        <v>12.358535885307839</v>
      </c>
      <c r="M4" s="6">
        <v>52.843768411724263</v>
      </c>
      <c r="N4" s="6">
        <v>0.25</v>
      </c>
      <c r="O4" s="6">
        <v>40.064722000000003</v>
      </c>
    </row>
    <row r="5" spans="1:15" x14ac:dyDescent="0.3">
      <c r="A5" s="1">
        <v>5</v>
      </c>
      <c r="B5" s="1" t="s">
        <v>30</v>
      </c>
      <c r="C5" s="1" t="s">
        <v>35</v>
      </c>
      <c r="D5" s="1" t="s">
        <v>36</v>
      </c>
      <c r="E5" s="5">
        <v>45337</v>
      </c>
      <c r="F5" s="6"/>
      <c r="G5" s="6">
        <v>91.202672605790653</v>
      </c>
      <c r="H5" s="6"/>
      <c r="I5" s="6"/>
      <c r="J5" s="6">
        <v>0</v>
      </c>
      <c r="K5" s="6">
        <v>91.202672605790653</v>
      </c>
      <c r="L5" s="6">
        <v>18.780482160966979</v>
      </c>
      <c r="M5" s="6">
        <v>52.501375081049822</v>
      </c>
      <c r="N5" s="6">
        <v>0.25</v>
      </c>
      <c r="O5" s="6">
        <v>38.743084000000003</v>
      </c>
    </row>
    <row r="6" spans="1:15" x14ac:dyDescent="0.3">
      <c r="A6" s="1">
        <v>6</v>
      </c>
      <c r="B6" s="1" t="s">
        <v>41</v>
      </c>
      <c r="C6" s="1" t="s">
        <v>42</v>
      </c>
      <c r="D6" s="1" t="s">
        <v>43</v>
      </c>
      <c r="E6" s="5">
        <v>45355</v>
      </c>
      <c r="F6" s="6"/>
      <c r="G6" s="6">
        <v>96.659242761692653</v>
      </c>
      <c r="H6" s="6">
        <v>22.2</v>
      </c>
      <c r="I6" s="6"/>
      <c r="J6" s="6">
        <v>0</v>
      </c>
      <c r="K6" s="6">
        <v>96.659242761692653</v>
      </c>
      <c r="L6" s="6">
        <v>22.2</v>
      </c>
      <c r="M6" s="6">
        <v>68.284664100660109</v>
      </c>
      <c r="N6" s="6">
        <v>0.4</v>
      </c>
      <c r="O6" s="6">
        <v>44.565976999999997</v>
      </c>
    </row>
    <row r="7" spans="1:15" x14ac:dyDescent="0.3">
      <c r="A7" s="1">
        <v>7</v>
      </c>
      <c r="B7" s="1" t="s">
        <v>41</v>
      </c>
      <c r="C7" s="1" t="s">
        <v>48</v>
      </c>
      <c r="D7" s="1" t="s">
        <v>49</v>
      </c>
      <c r="E7" s="5">
        <v>45355</v>
      </c>
      <c r="F7" s="6"/>
      <c r="G7" s="6">
        <v>87.973273942093542</v>
      </c>
      <c r="H7" s="6"/>
      <c r="I7" s="6"/>
      <c r="J7" s="6">
        <v>0</v>
      </c>
      <c r="K7" s="6">
        <v>87.973273942093542</v>
      </c>
      <c r="L7" s="6">
        <v>24.311465094204969</v>
      </c>
      <c r="M7" s="6">
        <v>68.284664100660109</v>
      </c>
      <c r="N7" s="6">
        <v>0.25</v>
      </c>
      <c r="O7" s="6">
        <v>42.711204000000002</v>
      </c>
    </row>
    <row r="8" spans="1:15" x14ac:dyDescent="0.3">
      <c r="A8" s="1">
        <v>8</v>
      </c>
      <c r="B8" s="1" t="s">
        <v>41</v>
      </c>
      <c r="C8" s="1" t="s">
        <v>51</v>
      </c>
      <c r="D8" s="1" t="s">
        <v>52</v>
      </c>
      <c r="E8" s="5">
        <v>45355</v>
      </c>
      <c r="F8" s="6"/>
      <c r="G8" s="6">
        <v>83.741648106904236</v>
      </c>
      <c r="H8" s="6"/>
      <c r="I8" s="6"/>
      <c r="J8" s="6">
        <v>0</v>
      </c>
      <c r="K8" s="6">
        <v>83.741648106904236</v>
      </c>
      <c r="L8" s="6">
        <v>24.311465094204969</v>
      </c>
      <c r="M8" s="6">
        <v>68.284664100660109</v>
      </c>
      <c r="N8" s="6">
        <v>0.25</v>
      </c>
      <c r="O8" s="6">
        <v>41.653297999999999</v>
      </c>
    </row>
    <row r="9" spans="1:15" x14ac:dyDescent="0.3">
      <c r="A9" s="1">
        <v>9</v>
      </c>
      <c r="B9" s="1" t="s">
        <v>24</v>
      </c>
      <c r="C9" s="1" t="s">
        <v>25</v>
      </c>
      <c r="D9" s="1" t="s">
        <v>54</v>
      </c>
      <c r="E9" s="5">
        <v>45379</v>
      </c>
      <c r="F9" s="6"/>
      <c r="G9" s="6">
        <v>90.534521158129181</v>
      </c>
      <c r="H9" s="6"/>
      <c r="I9" s="6"/>
      <c r="J9" s="6">
        <v>0</v>
      </c>
      <c r="K9" s="6">
        <v>90.534521158129181</v>
      </c>
      <c r="L9" s="6">
        <v>22.470295703624529</v>
      </c>
      <c r="M9" s="6">
        <v>60.038110418108772</v>
      </c>
      <c r="N9" s="6">
        <v>0.25</v>
      </c>
      <c r="O9" s="6">
        <v>41.013702000000002</v>
      </c>
    </row>
    <row r="10" spans="1:15" x14ac:dyDescent="0.3">
      <c r="A10" s="1">
        <v>10</v>
      </c>
      <c r="B10" s="1" t="s">
        <v>18</v>
      </c>
      <c r="C10" s="1" t="s">
        <v>56</v>
      </c>
      <c r="D10" s="1" t="s">
        <v>56</v>
      </c>
      <c r="E10" s="5">
        <v>45425</v>
      </c>
      <c r="F10" s="6">
        <v>12.3</v>
      </c>
      <c r="G10" s="6">
        <v>98.775055679287306</v>
      </c>
      <c r="H10" s="6">
        <v>33.200000000000003</v>
      </c>
      <c r="I10" s="6"/>
      <c r="J10" s="6">
        <v>12.3</v>
      </c>
      <c r="K10" s="6">
        <v>98.775055679287306</v>
      </c>
      <c r="L10" s="6">
        <v>33.200000000000003</v>
      </c>
      <c r="M10" s="6">
        <v>56.329029749879027</v>
      </c>
      <c r="N10" s="6">
        <v>0.75</v>
      </c>
      <c r="O10" s="6">
        <v>48.061020999999997</v>
      </c>
    </row>
    <row r="11" spans="1:15" x14ac:dyDescent="0.3">
      <c r="A11" s="1">
        <v>11</v>
      </c>
      <c r="B11" s="1" t="s">
        <v>30</v>
      </c>
      <c r="C11" s="1" t="s">
        <v>62</v>
      </c>
      <c r="D11" s="1" t="s">
        <v>63</v>
      </c>
      <c r="E11" s="5">
        <v>45426</v>
      </c>
      <c r="F11" s="6"/>
      <c r="G11" s="6">
        <v>90.354208321878644</v>
      </c>
      <c r="H11" s="6"/>
      <c r="I11" s="6"/>
      <c r="J11" s="6">
        <v>0</v>
      </c>
      <c r="K11" s="6">
        <v>90.354208321878644</v>
      </c>
      <c r="L11" s="6">
        <v>26.830527492441369</v>
      </c>
      <c r="M11" s="6">
        <v>52.072177807387028</v>
      </c>
      <c r="N11" s="6">
        <v>0.25</v>
      </c>
      <c r="O11" s="6">
        <v>39.631176000000004</v>
      </c>
    </row>
    <row r="12" spans="1:15" x14ac:dyDescent="0.3">
      <c r="A12" s="1">
        <v>12</v>
      </c>
      <c r="B12" s="1" t="s">
        <v>41</v>
      </c>
      <c r="C12" s="1" t="s">
        <v>48</v>
      </c>
      <c r="D12" s="1" t="s">
        <v>66</v>
      </c>
      <c r="E12" s="5">
        <v>45464</v>
      </c>
      <c r="F12" s="6"/>
      <c r="G12" s="6">
        <v>98.775055679287306</v>
      </c>
      <c r="H12" s="6">
        <v>33.4</v>
      </c>
      <c r="I12" s="6"/>
      <c r="J12" s="6">
        <v>2.321593185911742</v>
      </c>
      <c r="K12" s="6">
        <v>98.775055679287306</v>
      </c>
      <c r="L12" s="6">
        <v>33.4</v>
      </c>
      <c r="M12" s="6">
        <v>67.759018001455559</v>
      </c>
      <c r="N12" s="6">
        <v>0.4</v>
      </c>
      <c r="O12" s="6">
        <v>47.456076000000003</v>
      </c>
    </row>
    <row r="13" spans="1:15" x14ac:dyDescent="0.3">
      <c r="A13" s="1">
        <v>13</v>
      </c>
      <c r="B13" s="1" t="s">
        <v>18</v>
      </c>
      <c r="C13" s="1" t="s">
        <v>56</v>
      </c>
      <c r="D13" s="1" t="s">
        <v>69</v>
      </c>
      <c r="E13" s="5">
        <v>45491</v>
      </c>
      <c r="F13" s="6"/>
      <c r="G13" s="6">
        <v>91.314031180400889</v>
      </c>
      <c r="H13" s="6">
        <v>8.6999999999999993</v>
      </c>
      <c r="I13" s="6"/>
      <c r="J13" s="6">
        <v>5.771191404943238</v>
      </c>
      <c r="K13" s="6">
        <v>91.314031180400889</v>
      </c>
      <c r="L13" s="6">
        <v>8.6999999999999993</v>
      </c>
      <c r="M13" s="6">
        <v>56.010748625589919</v>
      </c>
      <c r="N13" s="6">
        <v>0.4</v>
      </c>
      <c r="O13" s="6">
        <v>40.156112</v>
      </c>
    </row>
    <row r="14" spans="1:15" x14ac:dyDescent="0.3">
      <c r="A14" s="1">
        <v>14</v>
      </c>
      <c r="B14" s="1" t="s">
        <v>24</v>
      </c>
      <c r="C14" s="1" t="s">
        <v>25</v>
      </c>
      <c r="D14" s="1" t="s">
        <v>72</v>
      </c>
      <c r="E14" s="5">
        <v>45517</v>
      </c>
      <c r="F14" s="6"/>
      <c r="G14" s="6">
        <v>97.438752783964375</v>
      </c>
      <c r="H14" s="6"/>
      <c r="I14" s="6"/>
      <c r="J14" s="6">
        <v>0</v>
      </c>
      <c r="K14" s="6">
        <v>97.438752783964375</v>
      </c>
      <c r="L14" s="6">
        <v>34.952388464782658</v>
      </c>
      <c r="M14" s="6">
        <v>59.372613521868061</v>
      </c>
      <c r="N14" s="6">
        <v>0.25</v>
      </c>
      <c r="O14" s="6">
        <v>44.445700000000002</v>
      </c>
    </row>
    <row r="15" spans="1:15" x14ac:dyDescent="0.3">
      <c r="A15" s="1">
        <v>15</v>
      </c>
      <c r="B15" s="1" t="s">
        <v>24</v>
      </c>
      <c r="C15" s="1" t="s">
        <v>25</v>
      </c>
      <c r="D15" s="1" t="s">
        <v>75</v>
      </c>
      <c r="E15" s="5">
        <v>45517</v>
      </c>
      <c r="F15" s="6"/>
      <c r="G15" s="6">
        <v>95.991091314031181</v>
      </c>
      <c r="H15" s="6"/>
      <c r="I15" s="6"/>
      <c r="J15" s="6">
        <v>0</v>
      </c>
      <c r="K15" s="6">
        <v>95.991091314031181</v>
      </c>
      <c r="L15" s="6">
        <v>34.952388464782658</v>
      </c>
      <c r="M15" s="6">
        <v>59.372613521868061</v>
      </c>
      <c r="N15" s="6">
        <v>0.25</v>
      </c>
      <c r="O15" s="6">
        <v>44.083784000000001</v>
      </c>
    </row>
    <row r="16" spans="1:15" x14ac:dyDescent="0.3">
      <c r="A16" s="1">
        <v>16</v>
      </c>
      <c r="B16" s="1" t="s">
        <v>41</v>
      </c>
      <c r="C16" s="1" t="s">
        <v>51</v>
      </c>
      <c r="D16" s="1" t="s">
        <v>77</v>
      </c>
      <c r="E16" s="5">
        <v>45587</v>
      </c>
      <c r="F16" s="6"/>
      <c r="G16" s="6">
        <v>91.666703090223393</v>
      </c>
      <c r="H16" s="6"/>
      <c r="I16" s="6"/>
      <c r="J16" s="6">
        <v>16.699519259909259</v>
      </c>
      <c r="K16" s="6">
        <v>91.666703090223393</v>
      </c>
      <c r="L16" s="6">
        <v>45.295852924555867</v>
      </c>
      <c r="M16" s="6">
        <v>67.165857724371278</v>
      </c>
      <c r="N16" s="6">
        <v>0.25</v>
      </c>
      <c r="O16" s="6">
        <v>52.347349999999999</v>
      </c>
    </row>
    <row r="17" spans="1:15" x14ac:dyDescent="0.3">
      <c r="A17" s="1">
        <v>17</v>
      </c>
      <c r="B17" s="1" t="s">
        <v>30</v>
      </c>
      <c r="C17" s="1" t="s">
        <v>62</v>
      </c>
      <c r="D17" s="1" t="s">
        <v>79</v>
      </c>
      <c r="E17" s="5">
        <v>45637</v>
      </c>
      <c r="F17" s="6"/>
      <c r="G17" s="6">
        <v>98.439176094882257</v>
      </c>
      <c r="H17" s="6"/>
      <c r="I17" s="6">
        <v>35.576086956521728</v>
      </c>
      <c r="J17" s="6">
        <v>15.5583112463815</v>
      </c>
      <c r="K17" s="6">
        <v>98.439176094882257</v>
      </c>
      <c r="L17" s="6">
        <v>45.915466424360538</v>
      </c>
      <c r="M17" s="6">
        <v>35.576086956521728</v>
      </c>
      <c r="N17" s="6">
        <v>0.5</v>
      </c>
      <c r="O17" s="6">
        <v>45.836545000000001</v>
      </c>
    </row>
    <row r="18" spans="1:15" x14ac:dyDescent="0.3">
      <c r="A18" s="1">
        <v>18</v>
      </c>
      <c r="B18" s="1" t="s">
        <v>18</v>
      </c>
      <c r="C18" s="1" t="s">
        <v>83</v>
      </c>
      <c r="D18" s="1" t="s">
        <v>84</v>
      </c>
      <c r="E18" s="5">
        <v>45715</v>
      </c>
      <c r="F18" s="6"/>
      <c r="G18" s="6">
        <v>100</v>
      </c>
      <c r="H18" s="6">
        <v>38</v>
      </c>
      <c r="I18" s="6"/>
      <c r="J18" s="6">
        <v>31.9553819787252</v>
      </c>
      <c r="K18" s="6">
        <v>100</v>
      </c>
      <c r="L18" s="6">
        <v>38</v>
      </c>
      <c r="M18" s="6">
        <v>54.930521779517882</v>
      </c>
      <c r="N18" s="6">
        <v>0.4</v>
      </c>
      <c r="O18" s="6">
        <v>55.617013999999998</v>
      </c>
    </row>
    <row r="19" spans="1:15" x14ac:dyDescent="0.3">
      <c r="A19" s="1">
        <v>19</v>
      </c>
      <c r="B19" s="1" t="s">
        <v>30</v>
      </c>
      <c r="C19" s="1" t="s">
        <v>62</v>
      </c>
      <c r="D19" s="1" t="s">
        <v>87</v>
      </c>
      <c r="E19" s="5">
        <v>45693</v>
      </c>
      <c r="F19" s="6"/>
      <c r="G19" s="6">
        <v>95.814186558192773</v>
      </c>
      <c r="H19" s="6"/>
      <c r="I19" s="6"/>
      <c r="J19" s="6">
        <v>22.10435888983427</v>
      </c>
      <c r="K19" s="6">
        <v>95.814186558192773</v>
      </c>
      <c r="L19" s="6">
        <v>50.980663486849998</v>
      </c>
      <c r="M19" s="6">
        <v>50.784585986399101</v>
      </c>
      <c r="N19" s="6">
        <v>0.25</v>
      </c>
      <c r="O19" s="6">
        <v>52.033318000000001</v>
      </c>
    </row>
    <row r="20" spans="1:15" ht="28.8" x14ac:dyDescent="0.3">
      <c r="A20" s="1">
        <v>20</v>
      </c>
      <c r="B20" s="1" t="s">
        <v>30</v>
      </c>
      <c r="C20" s="1" t="s">
        <v>35</v>
      </c>
      <c r="D20" s="1" t="s">
        <v>90</v>
      </c>
      <c r="E20" s="5">
        <v>45693</v>
      </c>
      <c r="F20" s="6"/>
      <c r="G20" s="6">
        <v>99.095423479054617</v>
      </c>
      <c r="H20" s="6"/>
      <c r="I20" s="6"/>
      <c r="J20" s="6">
        <v>22.10435888983427</v>
      </c>
      <c r="K20" s="6">
        <v>99.095423479054617</v>
      </c>
      <c r="L20" s="6">
        <v>50.980663486849998</v>
      </c>
      <c r="M20" s="6">
        <v>50.784585986399101</v>
      </c>
      <c r="N20" s="6">
        <v>0.25</v>
      </c>
      <c r="O20" s="6">
        <v>52.853628</v>
      </c>
    </row>
    <row r="21" spans="1:15" x14ac:dyDescent="0.3">
      <c r="A21" s="1">
        <v>21</v>
      </c>
      <c r="B21" s="1" t="s">
        <v>24</v>
      </c>
      <c r="C21" s="1" t="s">
        <v>25</v>
      </c>
      <c r="D21" s="1" t="s">
        <v>92</v>
      </c>
      <c r="E21" s="5">
        <v>45707</v>
      </c>
      <c r="F21" s="6"/>
      <c r="G21" s="6">
        <v>99.445422083946568</v>
      </c>
      <c r="H21" s="6"/>
      <c r="I21" s="6"/>
      <c r="J21" s="6">
        <v>21.541450370184609</v>
      </c>
      <c r="K21" s="6">
        <v>99.445422083946568</v>
      </c>
      <c r="L21" s="6">
        <v>52.137878498255553</v>
      </c>
      <c r="M21" s="6">
        <v>58.45634967921751</v>
      </c>
      <c r="N21" s="6">
        <v>0.25</v>
      </c>
      <c r="O21" s="6">
        <v>54.835631999999997</v>
      </c>
    </row>
    <row r="22" spans="1:15" x14ac:dyDescent="0.3">
      <c r="A22" s="1">
        <v>22</v>
      </c>
      <c r="B22" s="1" t="s">
        <v>24</v>
      </c>
      <c r="C22" s="1" t="s">
        <v>25</v>
      </c>
      <c r="D22" s="1" t="s">
        <v>95</v>
      </c>
      <c r="E22" s="5">
        <v>45707</v>
      </c>
      <c r="F22" s="6"/>
      <c r="G22" s="6">
        <v>100</v>
      </c>
      <c r="H22" s="6"/>
      <c r="I22" s="6"/>
      <c r="J22" s="6">
        <v>21.541450370184609</v>
      </c>
      <c r="K22" s="6">
        <v>100</v>
      </c>
      <c r="L22" s="6">
        <v>52.137878498255553</v>
      </c>
      <c r="M22" s="6">
        <v>58.45634967921751</v>
      </c>
      <c r="N22" s="6">
        <v>0.25</v>
      </c>
      <c r="O22" s="6">
        <v>54.974277000000001</v>
      </c>
    </row>
    <row r="23" spans="1:15" x14ac:dyDescent="0.3">
      <c r="A23" s="1">
        <v>23</v>
      </c>
      <c r="B23" s="1" t="s">
        <v>41</v>
      </c>
      <c r="C23" s="1" t="s">
        <v>48</v>
      </c>
      <c r="D23" s="1" t="s">
        <v>97</v>
      </c>
      <c r="E23" s="5">
        <v>45712</v>
      </c>
      <c r="F23" s="6"/>
      <c r="G23" s="6">
        <v>100</v>
      </c>
      <c r="H23" s="6">
        <v>70.3</v>
      </c>
      <c r="I23" s="6">
        <v>69.826086956521735</v>
      </c>
      <c r="J23" s="6">
        <v>31.311232749746971</v>
      </c>
      <c r="K23" s="6">
        <v>100</v>
      </c>
      <c r="L23" s="6">
        <v>70.3</v>
      </c>
      <c r="M23" s="6">
        <v>69.826086956521735</v>
      </c>
      <c r="N23" s="6">
        <v>0.65</v>
      </c>
      <c r="O23" s="6">
        <v>63.960453000000001</v>
      </c>
    </row>
    <row r="24" spans="1:15" x14ac:dyDescent="0.3">
      <c r="A24" s="1">
        <v>24</v>
      </c>
      <c r="B24" s="1" t="s">
        <v>30</v>
      </c>
      <c r="C24" s="1" t="s">
        <v>35</v>
      </c>
      <c r="D24" s="1" t="s">
        <v>101</v>
      </c>
      <c r="E24" s="5">
        <v>45741</v>
      </c>
      <c r="F24" s="6">
        <v>25.5</v>
      </c>
      <c r="G24" s="6">
        <v>100</v>
      </c>
      <c r="H24" s="6">
        <v>63.8</v>
      </c>
      <c r="I24" s="6"/>
      <c r="J24" s="6">
        <v>25.5</v>
      </c>
      <c r="K24" s="6">
        <v>100</v>
      </c>
      <c r="L24" s="6">
        <v>63.8</v>
      </c>
      <c r="M24" s="6">
        <v>50.553108805097892</v>
      </c>
      <c r="N24" s="6">
        <v>0.75</v>
      </c>
      <c r="O24" s="6">
        <v>56.133277</v>
      </c>
    </row>
    <row r="25" spans="1:15" x14ac:dyDescent="0.3">
      <c r="A25" s="1">
        <v>25</v>
      </c>
      <c r="B25" s="1" t="s">
        <v>18</v>
      </c>
      <c r="C25" s="1" t="s">
        <v>104</v>
      </c>
      <c r="D25" s="1" t="s">
        <v>104</v>
      </c>
      <c r="E25" s="5">
        <v>45761</v>
      </c>
      <c r="F25" s="6"/>
      <c r="G25" s="6">
        <v>100</v>
      </c>
      <c r="H25" s="6">
        <v>54.6</v>
      </c>
      <c r="I25" s="6">
        <v>54.673913043478258</v>
      </c>
      <c r="J25" s="6">
        <v>37.332492542976979</v>
      </c>
      <c r="K25" s="6">
        <v>100</v>
      </c>
      <c r="L25" s="6">
        <v>54.6</v>
      </c>
      <c r="M25" s="6">
        <v>54.673913043478258</v>
      </c>
      <c r="N25" s="6">
        <v>0.65</v>
      </c>
      <c r="O25" s="6">
        <v>59.924850999999997</v>
      </c>
    </row>
    <row r="26" spans="1:15" x14ac:dyDescent="0.3">
      <c r="A26" s="1">
        <v>26</v>
      </c>
      <c r="B26" s="1" t="s">
        <v>18</v>
      </c>
      <c r="C26" s="1" t="s">
        <v>104</v>
      </c>
      <c r="D26" s="1" t="s">
        <v>106</v>
      </c>
      <c r="E26" s="5">
        <v>45761</v>
      </c>
      <c r="F26" s="6"/>
      <c r="G26" s="6">
        <v>97.438752783964375</v>
      </c>
      <c r="H26" s="6">
        <v>23.6</v>
      </c>
      <c r="I26" s="6"/>
      <c r="J26" s="6">
        <v>37.332492542976979</v>
      </c>
      <c r="K26" s="6">
        <v>97.438752783964375</v>
      </c>
      <c r="L26" s="6">
        <v>23.6</v>
      </c>
      <c r="M26" s="6">
        <v>54.708689480770524</v>
      </c>
      <c r="N26" s="6">
        <v>0.4</v>
      </c>
      <c r="O26" s="6">
        <v>54.643233000000002</v>
      </c>
    </row>
    <row r="27" spans="1:15" x14ac:dyDescent="0.3">
      <c r="A27" s="1">
        <v>27</v>
      </c>
      <c r="B27" s="1" t="s">
        <v>18</v>
      </c>
      <c r="C27" s="1" t="s">
        <v>104</v>
      </c>
      <c r="D27" s="1" t="s">
        <v>108</v>
      </c>
      <c r="E27" s="5">
        <v>45761</v>
      </c>
      <c r="F27" s="6"/>
      <c r="G27" s="6">
        <v>89.198218262806222</v>
      </c>
      <c r="H27" s="6"/>
      <c r="I27" s="6"/>
      <c r="J27" s="6">
        <v>37.332492542976979</v>
      </c>
      <c r="K27" s="6">
        <v>89.198218262806222</v>
      </c>
      <c r="L27" s="6">
        <v>51.321154126912027</v>
      </c>
      <c r="M27" s="6">
        <v>54.708689480770524</v>
      </c>
      <c r="N27" s="6">
        <v>0.25</v>
      </c>
      <c r="O27" s="6">
        <v>56.741272000000002</v>
      </c>
    </row>
    <row r="28" spans="1:15" x14ac:dyDescent="0.3">
      <c r="A28" s="1">
        <v>28</v>
      </c>
      <c r="B28" s="1" t="s">
        <v>30</v>
      </c>
      <c r="C28" s="1" t="s">
        <v>62</v>
      </c>
      <c r="D28" s="1" t="s">
        <v>110</v>
      </c>
      <c r="E28" s="5">
        <v>45797</v>
      </c>
      <c r="F28" s="6"/>
      <c r="G28" s="6"/>
      <c r="H28" s="6"/>
      <c r="I28" s="6"/>
      <c r="J28" s="6">
        <v>34.261304513379017</v>
      </c>
      <c r="K28" s="6">
        <v>98.677416171937892</v>
      </c>
      <c r="L28" s="6">
        <v>60.38745803149407</v>
      </c>
      <c r="M28" s="6">
        <v>50.283052093579883</v>
      </c>
      <c r="N28" s="6">
        <v>0</v>
      </c>
      <c r="O28" s="6">
        <v>58.289692000000002</v>
      </c>
    </row>
    <row r="29" spans="1:15" x14ac:dyDescent="0.3">
      <c r="A29" s="1">
        <v>29</v>
      </c>
      <c r="B29" s="1" t="s">
        <v>41</v>
      </c>
      <c r="C29" s="1" t="s">
        <v>42</v>
      </c>
      <c r="D29" s="1" t="s">
        <v>113</v>
      </c>
      <c r="E29" s="5">
        <v>45799</v>
      </c>
      <c r="F29" s="6"/>
      <c r="G29" s="6">
        <v>100</v>
      </c>
      <c r="H29" s="6">
        <v>72.5</v>
      </c>
      <c r="I29" s="6">
        <v>70.489130434782595</v>
      </c>
      <c r="J29" s="6">
        <v>41.48098533867914</v>
      </c>
      <c r="K29" s="6">
        <v>100</v>
      </c>
      <c r="L29" s="6">
        <v>72.5</v>
      </c>
      <c r="M29" s="6">
        <v>70.489130434782595</v>
      </c>
      <c r="N29" s="6">
        <v>0.65</v>
      </c>
      <c r="O29" s="6">
        <v>68.015626999999995</v>
      </c>
    </row>
    <row r="30" spans="1:15" x14ac:dyDescent="0.3">
      <c r="A30" s="1">
        <v>30</v>
      </c>
      <c r="B30" s="1" t="s">
        <v>41</v>
      </c>
      <c r="C30" s="1" t="s">
        <v>48</v>
      </c>
      <c r="D30" s="1" t="s">
        <v>115</v>
      </c>
      <c r="E30" s="5">
        <v>45799</v>
      </c>
      <c r="F30" s="6"/>
      <c r="G30" s="6">
        <v>100</v>
      </c>
      <c r="H30" s="6">
        <v>72.7</v>
      </c>
      <c r="I30" s="6"/>
      <c r="J30" s="6">
        <v>41.48098533867914</v>
      </c>
      <c r="K30" s="6">
        <v>100</v>
      </c>
      <c r="L30" s="6">
        <v>72.7</v>
      </c>
      <c r="M30" s="6">
        <v>66.143500173624204</v>
      </c>
      <c r="N30" s="6">
        <v>0.4</v>
      </c>
      <c r="O30" s="6">
        <v>66.959220000000002</v>
      </c>
    </row>
    <row r="31" spans="1:15" x14ac:dyDescent="0.3">
      <c r="A31" s="1">
        <v>31</v>
      </c>
      <c r="B31" s="1" t="s">
        <v>30</v>
      </c>
      <c r="C31" s="1" t="s">
        <v>62</v>
      </c>
      <c r="D31" s="1" t="s">
        <v>117</v>
      </c>
      <c r="E31" s="5">
        <v>45825</v>
      </c>
      <c r="F31" s="6"/>
      <c r="G31" s="6"/>
      <c r="H31" s="6"/>
      <c r="I31" s="6"/>
      <c r="J31" s="6">
        <v>37.534328335098117</v>
      </c>
      <c r="K31" s="6">
        <v>98.997205921215226</v>
      </c>
      <c r="L31" s="6">
        <v>62.920056562746083</v>
      </c>
      <c r="M31" s="6">
        <v>50.148023737820871</v>
      </c>
      <c r="N31" s="6">
        <v>0</v>
      </c>
      <c r="O31" s="6">
        <v>59.861331</v>
      </c>
    </row>
    <row r="32" spans="1:15" x14ac:dyDescent="0.3">
      <c r="A32" s="1">
        <v>32</v>
      </c>
      <c r="B32" s="1" t="s">
        <v>24</v>
      </c>
      <c r="C32" s="1" t="s">
        <v>25</v>
      </c>
      <c r="D32" s="1" t="s">
        <v>119</v>
      </c>
      <c r="E32" s="5">
        <v>45847</v>
      </c>
      <c r="F32" s="6">
        <v>24.3</v>
      </c>
      <c r="G32" s="6">
        <v>100</v>
      </c>
      <c r="H32" s="6"/>
      <c r="I32" s="6"/>
      <c r="J32" s="6">
        <v>24.3</v>
      </c>
      <c r="K32" s="6">
        <v>100</v>
      </c>
      <c r="L32" s="6">
        <v>64.800871154501024</v>
      </c>
      <c r="M32" s="6">
        <v>57.781207900422032</v>
      </c>
      <c r="N32" s="6">
        <v>0.6</v>
      </c>
      <c r="O32" s="6">
        <v>57.670433000000003</v>
      </c>
    </row>
    <row r="33" spans="1:15" x14ac:dyDescent="0.3">
      <c r="A33" s="1">
        <v>33</v>
      </c>
      <c r="B33" s="1" t="s">
        <v>24</v>
      </c>
      <c r="C33" s="1" t="s">
        <v>25</v>
      </c>
      <c r="D33" s="1" t="s">
        <v>122</v>
      </c>
      <c r="E33" s="5">
        <v>45847</v>
      </c>
      <c r="F33" s="6"/>
      <c r="G33" s="6"/>
      <c r="H33" s="6"/>
      <c r="I33" s="6"/>
      <c r="J33" s="6">
        <v>37.906569478794701</v>
      </c>
      <c r="K33" s="6">
        <v>98.376846725898204</v>
      </c>
      <c r="L33" s="6">
        <v>64.800871154501024</v>
      </c>
      <c r="M33" s="6">
        <v>57.781207900422032</v>
      </c>
      <c r="N33" s="6">
        <v>0</v>
      </c>
      <c r="O33" s="6">
        <v>62.026944</v>
      </c>
    </row>
    <row r="34" spans="1:15" x14ac:dyDescent="0.3">
      <c r="A34" s="1">
        <v>34</v>
      </c>
      <c r="B34" s="1" t="s">
        <v>41</v>
      </c>
      <c r="C34" s="1" t="s">
        <v>42</v>
      </c>
      <c r="D34" s="1" t="s">
        <v>123</v>
      </c>
      <c r="E34" s="5">
        <v>45874</v>
      </c>
      <c r="F34" s="6">
        <v>47.6</v>
      </c>
      <c r="G34" s="6"/>
      <c r="H34" s="6">
        <v>74.5</v>
      </c>
      <c r="I34" s="6">
        <v>74.434782608695656</v>
      </c>
      <c r="J34" s="6">
        <v>47.6</v>
      </c>
      <c r="K34" s="6">
        <v>98.641416984718262</v>
      </c>
      <c r="L34" s="6">
        <v>74.5</v>
      </c>
      <c r="M34" s="6">
        <v>74.434782608695656</v>
      </c>
      <c r="N34" s="6">
        <v>0.75</v>
      </c>
      <c r="O34" s="6">
        <v>71.104050000000001</v>
      </c>
    </row>
    <row r="35" spans="1:15" x14ac:dyDescent="0.3">
      <c r="A35" s="1">
        <v>35</v>
      </c>
      <c r="B35" s="1" t="s">
        <v>18</v>
      </c>
      <c r="C35" s="1" t="s">
        <v>126</v>
      </c>
      <c r="D35" s="1" t="s">
        <v>126</v>
      </c>
      <c r="E35" s="5">
        <v>45876</v>
      </c>
      <c r="F35" s="6">
        <v>38</v>
      </c>
      <c r="G35" s="6">
        <v>100</v>
      </c>
      <c r="H35" s="6">
        <v>72.8</v>
      </c>
      <c r="I35" s="6">
        <v>68.260869565217391</v>
      </c>
      <c r="J35" s="6">
        <v>38</v>
      </c>
      <c r="K35" s="6">
        <v>100</v>
      </c>
      <c r="L35" s="6">
        <v>72.8</v>
      </c>
      <c r="M35" s="6">
        <v>68.260869565217391</v>
      </c>
      <c r="N35" s="6">
        <v>1</v>
      </c>
      <c r="O35" s="6">
        <v>66.285217000000003</v>
      </c>
    </row>
    <row r="36" spans="1:15" x14ac:dyDescent="0.3">
      <c r="A36" s="1">
        <v>36</v>
      </c>
      <c r="B36" s="1" t="s">
        <v>24</v>
      </c>
      <c r="C36" s="1" t="s">
        <v>130</v>
      </c>
      <c r="D36" s="1" t="s">
        <v>131</v>
      </c>
      <c r="E36" s="5">
        <v>45897</v>
      </c>
      <c r="F36" s="6"/>
      <c r="G36" s="6"/>
      <c r="H36" s="6">
        <v>70.8</v>
      </c>
      <c r="I36" s="6"/>
      <c r="J36" s="6">
        <v>43.751254874726882</v>
      </c>
      <c r="K36" s="6">
        <v>98.947899849607339</v>
      </c>
      <c r="L36" s="6">
        <v>70.8</v>
      </c>
      <c r="M36" s="6">
        <v>57.540085836566959</v>
      </c>
      <c r="N36" s="6">
        <v>0.15</v>
      </c>
      <c r="O36" s="6">
        <v>65.054935999999998</v>
      </c>
    </row>
    <row r="37" spans="1:15" x14ac:dyDescent="0.3">
      <c r="A37" s="1">
        <v>37</v>
      </c>
      <c r="B37" s="1" t="s">
        <v>41</v>
      </c>
      <c r="C37" s="1" t="s">
        <v>48</v>
      </c>
      <c r="D37" s="1" t="s">
        <v>134</v>
      </c>
      <c r="E37" s="5">
        <v>45929</v>
      </c>
      <c r="F37" s="6">
        <v>50.3</v>
      </c>
      <c r="G37" s="6">
        <v>100</v>
      </c>
      <c r="H37" s="6"/>
      <c r="I37" s="6"/>
      <c r="J37" s="6">
        <v>50.3</v>
      </c>
      <c r="K37" s="6">
        <v>100</v>
      </c>
      <c r="L37" s="6">
        <v>76.229734984812893</v>
      </c>
      <c r="M37" s="6">
        <v>65.516582807600287</v>
      </c>
      <c r="N37" s="6">
        <v>0.6</v>
      </c>
      <c r="O37" s="6">
        <v>70.418605999999997</v>
      </c>
    </row>
    <row r="38" spans="1:15" x14ac:dyDescent="0.3">
      <c r="A38" s="1">
        <v>38</v>
      </c>
      <c r="B38" s="1" t="s">
        <v>41</v>
      </c>
      <c r="C38" s="1" t="s">
        <v>51</v>
      </c>
      <c r="D38" s="1" t="s">
        <v>137</v>
      </c>
      <c r="E38" s="5">
        <v>45945</v>
      </c>
      <c r="F38" s="6"/>
      <c r="G38" s="6"/>
      <c r="H38" s="6">
        <v>73.3</v>
      </c>
      <c r="I38" s="6"/>
      <c r="J38" s="6">
        <v>58.54746669480982</v>
      </c>
      <c r="K38" s="6">
        <v>99.452312420384942</v>
      </c>
      <c r="L38" s="6">
        <v>73.3</v>
      </c>
      <c r="M38" s="6">
        <v>65.4394237471667</v>
      </c>
      <c r="N38" s="6">
        <v>0.15</v>
      </c>
      <c r="O38" s="6">
        <v>72.709547000000001</v>
      </c>
    </row>
    <row r="39" spans="1:15" x14ac:dyDescent="0.3">
      <c r="A39" s="1">
        <v>39</v>
      </c>
      <c r="B39" s="1" t="s">
        <v>18</v>
      </c>
      <c r="C39" s="1" t="s">
        <v>126</v>
      </c>
      <c r="D39" s="1" t="s">
        <v>140</v>
      </c>
      <c r="E39" s="5">
        <v>45973</v>
      </c>
      <c r="F39" s="6">
        <v>38.799999999999997</v>
      </c>
      <c r="G39" s="6">
        <v>100</v>
      </c>
      <c r="H39" s="6">
        <v>76.3</v>
      </c>
      <c r="I39" s="6"/>
      <c r="J39" s="6">
        <v>38.799999999999997</v>
      </c>
      <c r="K39" s="6">
        <v>100</v>
      </c>
      <c r="L39" s="6">
        <v>76.3</v>
      </c>
      <c r="M39" s="6">
        <v>53.686331930023897</v>
      </c>
      <c r="N39" s="6">
        <v>0.75</v>
      </c>
      <c r="O39" s="6">
        <v>63.446582999999997</v>
      </c>
    </row>
    <row r="40" spans="1:15" x14ac:dyDescent="0.3">
      <c r="A40" s="1">
        <v>40</v>
      </c>
      <c r="B40" s="1" t="s">
        <v>18</v>
      </c>
      <c r="C40" s="1" t="s">
        <v>126</v>
      </c>
      <c r="D40" s="1" t="s">
        <v>144</v>
      </c>
      <c r="E40" s="5">
        <v>45981</v>
      </c>
      <c r="F40" s="6"/>
      <c r="G40" s="6"/>
      <c r="H40" s="6"/>
      <c r="I40" s="6"/>
      <c r="J40" s="6">
        <v>63.049108285093098</v>
      </c>
      <c r="K40" s="6">
        <v>100</v>
      </c>
      <c r="L40" s="6">
        <v>71.220142586724279</v>
      </c>
      <c r="M40" s="6">
        <v>53.647752399807111</v>
      </c>
      <c r="N40" s="6">
        <v>0</v>
      </c>
      <c r="O40" s="6">
        <v>71.162147000000004</v>
      </c>
    </row>
    <row r="41" spans="1:15" x14ac:dyDescent="0.3">
      <c r="A41" s="1">
        <v>41</v>
      </c>
      <c r="B41" s="1" t="s">
        <v>30</v>
      </c>
      <c r="C41" s="1" t="s">
        <v>35</v>
      </c>
      <c r="D41" s="1" t="s">
        <v>147</v>
      </c>
      <c r="E41" s="5">
        <v>45979</v>
      </c>
      <c r="F41" s="6">
        <v>53.5</v>
      </c>
      <c r="G41" s="6">
        <v>100</v>
      </c>
      <c r="H41" s="6">
        <v>76.2</v>
      </c>
      <c r="I41" s="6"/>
      <c r="J41" s="6">
        <v>53.5</v>
      </c>
      <c r="K41" s="6">
        <v>100</v>
      </c>
      <c r="L41" s="6">
        <v>76.2</v>
      </c>
      <c r="M41" s="6">
        <v>49.405367781146118</v>
      </c>
      <c r="N41" s="6">
        <v>0.75</v>
      </c>
      <c r="O41" s="6">
        <v>67.506342000000004</v>
      </c>
    </row>
    <row r="42" spans="1:15" x14ac:dyDescent="0.3">
      <c r="A42" s="1">
        <v>42</v>
      </c>
      <c r="B42" s="1" t="s">
        <v>24</v>
      </c>
      <c r="C42" s="1" t="s">
        <v>25</v>
      </c>
      <c r="D42" s="1" t="s">
        <v>151</v>
      </c>
      <c r="E42" s="5">
        <v>45978</v>
      </c>
      <c r="F42" s="6"/>
      <c r="G42" s="6"/>
      <c r="H42" s="6"/>
      <c r="I42" s="6"/>
      <c r="J42" s="6">
        <v>53.219645216138453</v>
      </c>
      <c r="K42" s="6">
        <v>99.873005910016573</v>
      </c>
      <c r="L42" s="6">
        <v>76.649814282853427</v>
      </c>
      <c r="M42" s="6">
        <v>57.149468093120959</v>
      </c>
      <c r="N42" s="6">
        <v>0</v>
      </c>
      <c r="O42" s="6">
        <v>69.379965999999996</v>
      </c>
    </row>
    <row r="43" spans="1:15" x14ac:dyDescent="0.3">
      <c r="A43" s="1">
        <v>43</v>
      </c>
      <c r="B43" s="1" t="s">
        <v>24</v>
      </c>
      <c r="C43" s="1" t="s">
        <v>25</v>
      </c>
      <c r="D43" s="1" t="s">
        <v>153</v>
      </c>
      <c r="E43" s="5">
        <v>45980</v>
      </c>
      <c r="F43" s="6"/>
      <c r="G43" s="6"/>
      <c r="H43" s="6"/>
      <c r="I43" s="6"/>
      <c r="J43" s="6">
        <v>53.45343263197865</v>
      </c>
      <c r="K43" s="6">
        <v>99.895848034965084</v>
      </c>
      <c r="L43" s="6">
        <v>76.830714177940777</v>
      </c>
      <c r="M43" s="6">
        <v>57.139823210566647</v>
      </c>
      <c r="N43" s="6">
        <v>0</v>
      </c>
      <c r="O43" s="6">
        <v>69.492226000000002</v>
      </c>
    </row>
    <row r="44" spans="1:15" x14ac:dyDescent="0.3">
      <c r="A44" s="1">
        <v>44</v>
      </c>
      <c r="B44" s="1" t="s">
        <v>41</v>
      </c>
      <c r="C44" s="1" t="s">
        <v>42</v>
      </c>
      <c r="D44" s="1" t="s">
        <v>155</v>
      </c>
      <c r="E44" s="5">
        <v>45985</v>
      </c>
      <c r="F44" s="6">
        <v>59.6</v>
      </c>
      <c r="G44" s="6">
        <v>100</v>
      </c>
      <c r="H44" s="6"/>
      <c r="I44" s="6"/>
      <c r="J44" s="6">
        <v>59.6</v>
      </c>
      <c r="K44" s="6">
        <v>100</v>
      </c>
      <c r="L44" s="6">
        <v>81.294932047302353</v>
      </c>
      <c r="M44" s="6">
        <v>65.246526096082277</v>
      </c>
      <c r="N44" s="6">
        <v>0.6</v>
      </c>
      <c r="O44" s="6">
        <v>74.365870999999999</v>
      </c>
    </row>
    <row r="45" spans="1:15" x14ac:dyDescent="0.3">
      <c r="A45" s="1">
        <v>45</v>
      </c>
      <c r="B45" s="1" t="s">
        <v>18</v>
      </c>
      <c r="C45" s="1" t="s">
        <v>126</v>
      </c>
      <c r="D45" s="1" t="s">
        <v>158</v>
      </c>
      <c r="E45" s="5">
        <v>46002</v>
      </c>
      <c r="F45" s="6">
        <v>70.900000000000006</v>
      </c>
      <c r="G45" s="6">
        <v>100</v>
      </c>
      <c r="H45" s="6">
        <v>80</v>
      </c>
      <c r="I45" s="6">
        <v>32.5</v>
      </c>
      <c r="J45" s="6">
        <v>70.900000000000006</v>
      </c>
      <c r="K45" s="6">
        <v>100</v>
      </c>
      <c r="L45" s="6">
        <v>80</v>
      </c>
      <c r="M45" s="6">
        <v>32.5</v>
      </c>
      <c r="N45" s="6">
        <v>1</v>
      </c>
      <c r="O45" s="6">
        <v>69.94</v>
      </c>
    </row>
    <row r="46" spans="1:15" x14ac:dyDescent="0.3">
      <c r="A46" s="1">
        <v>46</v>
      </c>
      <c r="B46" s="1" t="s">
        <v>18</v>
      </c>
      <c r="C46" s="1" t="s">
        <v>126</v>
      </c>
      <c r="D46" s="1" t="s">
        <v>161</v>
      </c>
      <c r="E46" s="5">
        <v>46002</v>
      </c>
      <c r="F46" s="6">
        <v>74.099999999999994</v>
      </c>
      <c r="G46" s="6"/>
      <c r="H46" s="6"/>
      <c r="I46" s="6"/>
      <c r="J46" s="6">
        <v>74.099999999999994</v>
      </c>
      <c r="K46" s="6">
        <v>100</v>
      </c>
      <c r="L46" s="6">
        <v>73.11959148517056</v>
      </c>
      <c r="M46" s="6">
        <v>53.546481132987743</v>
      </c>
      <c r="N46" s="6">
        <v>0.35</v>
      </c>
      <c r="O46" s="6">
        <v>75.289558999999997</v>
      </c>
    </row>
    <row r="47" spans="1:15" x14ac:dyDescent="0.3">
      <c r="A47" s="1">
        <v>47</v>
      </c>
      <c r="B47" s="1" t="s">
        <v>30</v>
      </c>
      <c r="C47" s="1" t="s">
        <v>62</v>
      </c>
      <c r="D47" s="1" t="s">
        <v>163</v>
      </c>
      <c r="E47" s="5">
        <v>46008</v>
      </c>
      <c r="F47" s="6"/>
      <c r="G47" s="6">
        <v>100</v>
      </c>
      <c r="H47" s="6">
        <v>78</v>
      </c>
      <c r="I47" s="6"/>
      <c r="J47" s="6">
        <v>58.925876884214247</v>
      </c>
      <c r="K47" s="6">
        <v>100</v>
      </c>
      <c r="L47" s="6">
        <v>78</v>
      </c>
      <c r="M47" s="6">
        <v>49.265516984109958</v>
      </c>
      <c r="N47" s="6">
        <v>0.4</v>
      </c>
      <c r="O47" s="6">
        <v>69.640435999999994</v>
      </c>
    </row>
    <row r="48" spans="1:15" x14ac:dyDescent="0.3">
      <c r="A48" s="1">
        <v>48</v>
      </c>
      <c r="B48" s="1" t="s">
        <v>18</v>
      </c>
      <c r="C48" s="1" t="s">
        <v>126</v>
      </c>
      <c r="D48" s="1" t="s">
        <v>166</v>
      </c>
      <c r="E48" s="5">
        <v>46058</v>
      </c>
      <c r="F48" s="6">
        <v>70.900000000000006</v>
      </c>
      <c r="G48" s="6"/>
      <c r="H48" s="6">
        <v>81.72661870503596</v>
      </c>
      <c r="I48" s="6"/>
      <c r="J48" s="6">
        <v>70.900000000000006</v>
      </c>
      <c r="K48" s="6">
        <v>100</v>
      </c>
      <c r="L48" s="6">
        <v>81.72661870503596</v>
      </c>
      <c r="M48" s="6">
        <v>53.276424421469727</v>
      </c>
      <c r="N48" s="6">
        <v>0.5</v>
      </c>
      <c r="O48" s="6">
        <v>75.393099000000007</v>
      </c>
    </row>
    <row r="49" spans="1:15" x14ac:dyDescent="0.3">
      <c r="A49" s="1">
        <v>49</v>
      </c>
      <c r="B49" s="1" t="s">
        <v>41</v>
      </c>
      <c r="C49" s="1" t="s">
        <v>42</v>
      </c>
      <c r="D49" s="1" t="s">
        <v>170</v>
      </c>
      <c r="E49" s="5">
        <v>46058</v>
      </c>
      <c r="F49" s="6">
        <v>80.284269662921361</v>
      </c>
      <c r="G49" s="6">
        <v>100</v>
      </c>
      <c r="H49" s="6">
        <v>80.84</v>
      </c>
      <c r="I49" s="6"/>
      <c r="J49" s="6">
        <v>80.284269662921361</v>
      </c>
      <c r="K49" s="6">
        <v>100</v>
      </c>
      <c r="L49" s="6">
        <v>80.84</v>
      </c>
      <c r="M49" s="6">
        <v>64.894487882853525</v>
      </c>
      <c r="N49" s="6">
        <v>0.75</v>
      </c>
      <c r="O49" s="6">
        <v>81.449116000000004</v>
      </c>
    </row>
    <row r="50" spans="1:15" x14ac:dyDescent="0.3">
      <c r="A50" s="1">
        <v>50</v>
      </c>
      <c r="B50" s="1" t="s">
        <v>18</v>
      </c>
      <c r="C50" s="1" t="s">
        <v>126</v>
      </c>
      <c r="D50" s="1" t="s">
        <v>174</v>
      </c>
      <c r="E50" s="5">
        <v>46065</v>
      </c>
      <c r="F50" s="6"/>
      <c r="G50" s="6"/>
      <c r="H50" s="6"/>
      <c r="I50" s="6"/>
      <c r="J50" s="6">
        <v>72.868179750264972</v>
      </c>
      <c r="K50" s="6">
        <v>100</v>
      </c>
      <c r="L50" s="6">
        <v>78.817938180480297</v>
      </c>
      <c r="M50" s="6">
        <v>53.242667332529642</v>
      </c>
      <c r="N50" s="6">
        <v>0</v>
      </c>
      <c r="O50" s="6">
        <v>75.637219999999999</v>
      </c>
    </row>
    <row r="51" spans="1:15" x14ac:dyDescent="0.3">
      <c r="A51" s="1">
        <v>51</v>
      </c>
      <c r="B51" s="1" t="s">
        <v>41</v>
      </c>
      <c r="C51" s="1" t="s">
        <v>48</v>
      </c>
      <c r="D51" s="1" t="s">
        <v>176</v>
      </c>
      <c r="E51" s="5">
        <v>46070</v>
      </c>
      <c r="F51" s="6">
        <v>82.043820224719113</v>
      </c>
      <c r="G51" s="6"/>
      <c r="H51" s="6">
        <v>79.599999999999994</v>
      </c>
      <c r="I51" s="6"/>
      <c r="J51" s="6">
        <v>82.043820224719113</v>
      </c>
      <c r="K51" s="6">
        <v>100</v>
      </c>
      <c r="L51" s="6">
        <v>79.599999999999994</v>
      </c>
      <c r="M51" s="6">
        <v>64.836618587528108</v>
      </c>
      <c r="N51" s="6">
        <v>0.5</v>
      </c>
      <c r="O51" s="6">
        <v>81.864491999999998</v>
      </c>
    </row>
    <row r="52" spans="1:15" x14ac:dyDescent="0.3">
      <c r="A52" s="1">
        <v>52</v>
      </c>
      <c r="B52" s="1" t="s">
        <v>30</v>
      </c>
      <c r="C52" s="1" t="s">
        <v>35</v>
      </c>
      <c r="D52" s="1" t="s">
        <v>179</v>
      </c>
      <c r="E52" s="5">
        <v>46072</v>
      </c>
      <c r="F52" s="6">
        <v>61.450561797752812</v>
      </c>
      <c r="G52" s="6">
        <v>100</v>
      </c>
      <c r="H52" s="6">
        <v>80.599999999999994</v>
      </c>
      <c r="I52" s="6"/>
      <c r="J52" s="6">
        <v>61.450561797752812</v>
      </c>
      <c r="K52" s="6">
        <v>100</v>
      </c>
      <c r="L52" s="6">
        <v>80.599999999999994</v>
      </c>
      <c r="M52" s="6">
        <v>48.956880742375162</v>
      </c>
      <c r="N52" s="6">
        <v>0.75</v>
      </c>
      <c r="O52" s="6">
        <v>70.836917</v>
      </c>
    </row>
    <row r="53" spans="1:15" x14ac:dyDescent="0.3">
      <c r="A53" s="1">
        <v>53</v>
      </c>
      <c r="B53" s="1" t="s">
        <v>30</v>
      </c>
      <c r="C53" s="1" t="s">
        <v>182</v>
      </c>
      <c r="D53" s="1" t="s">
        <v>183</v>
      </c>
      <c r="E53" s="5">
        <v>46080</v>
      </c>
      <c r="F53" s="6"/>
      <c r="G53" s="6"/>
      <c r="H53" s="6"/>
      <c r="I53" s="6"/>
      <c r="J53" s="6">
        <v>67.342223854359489</v>
      </c>
      <c r="K53" s="6">
        <v>100</v>
      </c>
      <c r="L53" s="6">
        <v>85.984793186630611</v>
      </c>
      <c r="M53" s="6">
        <v>48.918301212158362</v>
      </c>
      <c r="N53" s="6">
        <v>0</v>
      </c>
      <c r="O53" s="6">
        <v>73.697073000000003</v>
      </c>
    </row>
    <row r="54" spans="1:15" x14ac:dyDescent="0.3">
      <c r="A54" s="1">
        <v>54</v>
      </c>
      <c r="B54" s="1" t="s">
        <v>18</v>
      </c>
      <c r="C54" s="1" t="s">
        <v>126</v>
      </c>
      <c r="D54" s="1" t="s">
        <v>185</v>
      </c>
      <c r="E54" s="5">
        <v>46084</v>
      </c>
      <c r="F54" s="6"/>
      <c r="G54" s="6"/>
      <c r="H54" s="6"/>
      <c r="I54" s="6"/>
      <c r="J54" s="6">
        <v>75.089160200717743</v>
      </c>
      <c r="K54" s="6">
        <v>100</v>
      </c>
      <c r="L54" s="6">
        <v>80.536487183824676</v>
      </c>
      <c r="M54" s="6">
        <v>53.151040948264587</v>
      </c>
      <c r="N54" s="6">
        <v>0</v>
      </c>
      <c r="O54" s="6">
        <v>76.649439000000001</v>
      </c>
    </row>
    <row r="55" spans="1:15" x14ac:dyDescent="0.3">
      <c r="A55" s="1">
        <v>55</v>
      </c>
      <c r="B55" s="1" t="s">
        <v>18</v>
      </c>
      <c r="C55" s="1" t="s">
        <v>126</v>
      </c>
      <c r="D55" s="1" t="s">
        <v>187</v>
      </c>
      <c r="E55" s="5">
        <v>46086</v>
      </c>
      <c r="F55" s="6">
        <v>83</v>
      </c>
      <c r="G55" s="6"/>
      <c r="H55" s="6">
        <v>83.021582733812949</v>
      </c>
      <c r="I55" s="6"/>
      <c r="J55" s="6">
        <v>83</v>
      </c>
      <c r="K55" s="6">
        <v>100</v>
      </c>
      <c r="L55" s="6">
        <v>83.021582733812949</v>
      </c>
      <c r="M55" s="6">
        <v>53.14139606571073</v>
      </c>
      <c r="N55" s="6">
        <v>0.5</v>
      </c>
      <c r="O55" s="6">
        <v>79.788585999999995</v>
      </c>
    </row>
    <row r="56" spans="1:15" x14ac:dyDescent="0.3">
      <c r="A56" s="1">
        <v>56</v>
      </c>
      <c r="B56" s="1" t="s">
        <v>18</v>
      </c>
      <c r="C56" s="1" t="s">
        <v>126</v>
      </c>
      <c r="D56" s="1" t="s">
        <v>189</v>
      </c>
      <c r="E56" s="5">
        <v>46086</v>
      </c>
      <c r="F56" s="6">
        <v>82</v>
      </c>
      <c r="G56" s="6"/>
      <c r="H56" s="6"/>
      <c r="I56" s="6"/>
      <c r="J56" s="6">
        <v>82</v>
      </c>
      <c r="K56" s="6">
        <v>100</v>
      </c>
      <c r="L56" s="6">
        <v>80.717387078912026</v>
      </c>
      <c r="M56" s="6">
        <v>53.14139606571073</v>
      </c>
      <c r="N56" s="6">
        <v>0.35</v>
      </c>
      <c r="O56" s="6">
        <v>79.092956999999998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72"/>
  <sheetViews>
    <sheetView topLeftCell="A3" workbookViewId="0">
      <selection activeCell="A5" sqref="A5:E60"/>
    </sheetView>
  </sheetViews>
  <sheetFormatPr defaultRowHeight="14.4" x14ac:dyDescent="0.3"/>
  <cols>
    <col min="1" max="2" width="12" customWidth="1"/>
    <col min="3" max="3" width="16" customWidth="1"/>
    <col min="4" max="4" width="24" customWidth="1"/>
    <col min="5" max="5" width="12" customWidth="1"/>
    <col min="6" max="6" width="30" customWidth="1"/>
  </cols>
  <sheetData>
    <row r="1" spans="1:6" x14ac:dyDescent="0.3">
      <c r="A1" s="21" t="s">
        <v>328</v>
      </c>
      <c r="B1" s="22"/>
      <c r="C1" s="22"/>
      <c r="D1" s="22"/>
      <c r="E1" s="22"/>
      <c r="F1" s="22"/>
    </row>
    <row r="2" spans="1:6" x14ac:dyDescent="0.3">
      <c r="A2" s="23" t="s">
        <v>329</v>
      </c>
      <c r="B2" s="22"/>
      <c r="C2" s="22"/>
      <c r="D2" s="22"/>
      <c r="E2" s="22"/>
      <c r="F2" s="22"/>
    </row>
    <row r="3" spans="1:6" x14ac:dyDescent="0.3">
      <c r="A3" s="1"/>
      <c r="B3" s="1"/>
      <c r="C3" s="1"/>
      <c r="D3" s="1"/>
      <c r="E3" s="1"/>
      <c r="F3" s="1"/>
    </row>
    <row r="4" spans="1:6" ht="43.2" x14ac:dyDescent="0.3">
      <c r="A4" s="13" t="s">
        <v>9</v>
      </c>
      <c r="B4" s="1"/>
      <c r="C4" s="1"/>
      <c r="D4" s="1"/>
      <c r="E4" s="1"/>
      <c r="F4" s="1"/>
    </row>
    <row r="5" spans="1:6" x14ac:dyDescent="0.3">
      <c r="A5" s="12" t="s">
        <v>3</v>
      </c>
      <c r="B5" s="12" t="s">
        <v>227</v>
      </c>
      <c r="C5" s="12" t="s">
        <v>1</v>
      </c>
      <c r="D5" s="12" t="s">
        <v>2</v>
      </c>
      <c r="E5" s="12" t="s">
        <v>330</v>
      </c>
      <c r="F5" s="12" t="s">
        <v>331</v>
      </c>
    </row>
    <row r="6" spans="1:6" x14ac:dyDescent="0.3">
      <c r="A6" s="5">
        <v>44999</v>
      </c>
      <c r="B6" s="1" t="s">
        <v>18</v>
      </c>
      <c r="C6" s="1" t="s">
        <v>19</v>
      </c>
      <c r="D6" s="1" t="s">
        <v>19</v>
      </c>
      <c r="E6" s="6">
        <v>38.649299549294668</v>
      </c>
      <c r="F6" s="1" t="s">
        <v>332</v>
      </c>
    </row>
    <row r="7" spans="1:6" x14ac:dyDescent="0.3">
      <c r="A7" s="5">
        <v>45233</v>
      </c>
      <c r="B7" s="1" t="s">
        <v>24</v>
      </c>
      <c r="C7" s="1" t="s">
        <v>25</v>
      </c>
      <c r="D7" s="1" t="s">
        <v>26</v>
      </c>
      <c r="E7" s="6">
        <v>36.898177081828948</v>
      </c>
      <c r="F7" s="1" t="s">
        <v>332</v>
      </c>
    </row>
    <row r="8" spans="1:6" x14ac:dyDescent="0.3">
      <c r="A8" s="5">
        <v>45266</v>
      </c>
      <c r="B8" s="1" t="s">
        <v>30</v>
      </c>
      <c r="C8" s="1" t="s">
        <v>31</v>
      </c>
      <c r="D8" s="1" t="s">
        <v>32</v>
      </c>
      <c r="E8" s="6">
        <v>40.064722485727238</v>
      </c>
      <c r="F8" s="1" t="s">
        <v>332</v>
      </c>
    </row>
    <row r="9" spans="1:6" x14ac:dyDescent="0.3">
      <c r="A9" s="5">
        <v>45337</v>
      </c>
      <c r="B9" s="1" t="s">
        <v>30</v>
      </c>
      <c r="C9" s="1" t="s">
        <v>35</v>
      </c>
      <c r="D9" s="1" t="s">
        <v>36</v>
      </c>
      <c r="E9" s="6">
        <v>38.743084245855172</v>
      </c>
      <c r="F9" s="1" t="s">
        <v>332</v>
      </c>
    </row>
    <row r="10" spans="1:6" x14ac:dyDescent="0.3">
      <c r="A10" s="5">
        <v>45355</v>
      </c>
      <c r="B10" s="1" t="s">
        <v>41</v>
      </c>
      <c r="C10" s="1" t="s">
        <v>42</v>
      </c>
      <c r="D10" s="1" t="s">
        <v>43</v>
      </c>
      <c r="E10" s="6">
        <v>44.565976715588192</v>
      </c>
      <c r="F10" s="1" t="s">
        <v>333</v>
      </c>
    </row>
    <row r="11" spans="1:6" x14ac:dyDescent="0.3">
      <c r="A11" s="5">
        <v>45355</v>
      </c>
      <c r="B11" s="1" t="s">
        <v>41</v>
      </c>
      <c r="C11" s="1" t="s">
        <v>48</v>
      </c>
      <c r="D11" s="1" t="s">
        <v>49</v>
      </c>
      <c r="E11" s="6">
        <v>42.71120427481916</v>
      </c>
      <c r="F11" s="1" t="s">
        <v>332</v>
      </c>
    </row>
    <row r="12" spans="1:6" x14ac:dyDescent="0.3">
      <c r="A12" s="5">
        <v>45355</v>
      </c>
      <c r="B12" s="1" t="s">
        <v>41</v>
      </c>
      <c r="C12" s="1" t="s">
        <v>51</v>
      </c>
      <c r="D12" s="1" t="s">
        <v>52</v>
      </c>
      <c r="E12" s="6">
        <v>41.653297816021833</v>
      </c>
      <c r="F12" s="1" t="s">
        <v>332</v>
      </c>
    </row>
    <row r="13" spans="1:6" x14ac:dyDescent="0.3">
      <c r="A13" s="5">
        <v>45379</v>
      </c>
      <c r="B13" s="1" t="s">
        <v>24</v>
      </c>
      <c r="C13" s="1" t="s">
        <v>25</v>
      </c>
      <c r="D13" s="1" t="s">
        <v>54</v>
      </c>
      <c r="E13" s="6">
        <v>41.01370224960317</v>
      </c>
      <c r="F13" s="1" t="s">
        <v>332</v>
      </c>
    </row>
    <row r="14" spans="1:6" x14ac:dyDescent="0.3">
      <c r="A14" s="5">
        <v>45425</v>
      </c>
      <c r="B14" s="1" t="s">
        <v>18</v>
      </c>
      <c r="C14" s="1" t="s">
        <v>56</v>
      </c>
      <c r="D14" s="1" t="s">
        <v>56</v>
      </c>
      <c r="E14" s="6">
        <v>48.061021357291587</v>
      </c>
      <c r="F14" s="1" t="s">
        <v>334</v>
      </c>
    </row>
    <row r="15" spans="1:6" x14ac:dyDescent="0.3">
      <c r="A15" s="5">
        <v>45426</v>
      </c>
      <c r="B15" s="1" t="s">
        <v>30</v>
      </c>
      <c r="C15" s="1" t="s">
        <v>62</v>
      </c>
      <c r="D15" s="1" t="s">
        <v>63</v>
      </c>
      <c r="E15" s="6">
        <v>39.63117565618262</v>
      </c>
      <c r="F15" s="1" t="s">
        <v>332</v>
      </c>
    </row>
    <row r="16" spans="1:6" x14ac:dyDescent="0.3">
      <c r="A16" s="5">
        <v>45464</v>
      </c>
      <c r="B16" s="1" t="s">
        <v>41</v>
      </c>
      <c r="C16" s="1" t="s">
        <v>48</v>
      </c>
      <c r="D16" s="1" t="s">
        <v>66</v>
      </c>
      <c r="E16" s="6">
        <v>47.456076035254817</v>
      </c>
      <c r="F16" s="1" t="s">
        <v>333</v>
      </c>
    </row>
    <row r="17" spans="1:6" x14ac:dyDescent="0.3">
      <c r="A17" s="5">
        <v>45491</v>
      </c>
      <c r="B17" s="1" t="s">
        <v>18</v>
      </c>
      <c r="C17" s="1" t="s">
        <v>56</v>
      </c>
      <c r="D17" s="1" t="s">
        <v>69</v>
      </c>
      <c r="E17" s="6">
        <v>40.156111943227828</v>
      </c>
      <c r="F17" s="1" t="s">
        <v>333</v>
      </c>
    </row>
    <row r="18" spans="1:6" x14ac:dyDescent="0.3">
      <c r="A18" s="5">
        <v>45517</v>
      </c>
      <c r="B18" s="1" t="s">
        <v>24</v>
      </c>
      <c r="C18" s="1" t="s">
        <v>25</v>
      </c>
      <c r="D18" s="1" t="s">
        <v>75</v>
      </c>
      <c r="E18" s="6">
        <v>44.083784478692209</v>
      </c>
      <c r="F18" s="1" t="s">
        <v>332</v>
      </c>
    </row>
    <row r="19" spans="1:6" x14ac:dyDescent="0.3">
      <c r="A19" s="5">
        <v>45517</v>
      </c>
      <c r="B19" s="1" t="s">
        <v>24</v>
      </c>
      <c r="C19" s="1" t="s">
        <v>25</v>
      </c>
      <c r="D19" s="1" t="s">
        <v>72</v>
      </c>
      <c r="E19" s="6">
        <v>44.445699846175508</v>
      </c>
      <c r="F19" s="1" t="s">
        <v>332</v>
      </c>
    </row>
    <row r="20" spans="1:6" x14ac:dyDescent="0.3">
      <c r="A20" s="5">
        <v>45587</v>
      </c>
      <c r="B20" s="1" t="s">
        <v>41</v>
      </c>
      <c r="C20" s="1" t="s">
        <v>51</v>
      </c>
      <c r="D20" s="1" t="s">
        <v>77</v>
      </c>
      <c r="E20" s="6">
        <v>52.347349883300289</v>
      </c>
      <c r="F20" s="1" t="s">
        <v>332</v>
      </c>
    </row>
    <row r="21" spans="1:6" x14ac:dyDescent="0.3">
      <c r="A21" s="5">
        <v>45637</v>
      </c>
      <c r="B21" s="1" t="s">
        <v>30</v>
      </c>
      <c r="C21" s="1" t="s">
        <v>62</v>
      </c>
      <c r="D21" s="1" t="s">
        <v>79</v>
      </c>
      <c r="E21" s="6">
        <v>45.836544662738604</v>
      </c>
      <c r="F21" s="1" t="s">
        <v>335</v>
      </c>
    </row>
    <row r="22" spans="1:6" x14ac:dyDescent="0.3">
      <c r="A22" s="5">
        <v>45693</v>
      </c>
      <c r="B22" s="1" t="s">
        <v>30</v>
      </c>
      <c r="C22" s="1" t="s">
        <v>62</v>
      </c>
      <c r="D22" s="1" t="s">
        <v>87</v>
      </c>
      <c r="E22" s="6">
        <v>52.033318270617457</v>
      </c>
      <c r="F22" s="1" t="s">
        <v>332</v>
      </c>
    </row>
    <row r="23" spans="1:6" ht="28.8" x14ac:dyDescent="0.3">
      <c r="A23" s="5">
        <v>45693</v>
      </c>
      <c r="B23" s="1" t="s">
        <v>30</v>
      </c>
      <c r="C23" s="1" t="s">
        <v>35</v>
      </c>
      <c r="D23" s="1" t="s">
        <v>90</v>
      </c>
      <c r="E23" s="6">
        <v>52.853627500832921</v>
      </c>
      <c r="F23" s="1" t="s">
        <v>332</v>
      </c>
    </row>
    <row r="24" spans="1:6" x14ac:dyDescent="0.3">
      <c r="A24" s="5">
        <v>45707</v>
      </c>
      <c r="B24" s="1" t="s">
        <v>24</v>
      </c>
      <c r="C24" s="1" t="s">
        <v>25</v>
      </c>
      <c r="D24" s="1" t="s">
        <v>92</v>
      </c>
      <c r="E24" s="6">
        <v>54.83563234509397</v>
      </c>
      <c r="F24" s="1" t="s">
        <v>332</v>
      </c>
    </row>
    <row r="25" spans="1:6" x14ac:dyDescent="0.3">
      <c r="A25" s="5">
        <v>45707</v>
      </c>
      <c r="B25" s="1" t="s">
        <v>24</v>
      </c>
      <c r="C25" s="1" t="s">
        <v>25</v>
      </c>
      <c r="D25" s="1" t="s">
        <v>95</v>
      </c>
      <c r="E25" s="6">
        <v>54.974276824107321</v>
      </c>
      <c r="F25" s="1" t="s">
        <v>332</v>
      </c>
    </row>
    <row r="26" spans="1:6" x14ac:dyDescent="0.3">
      <c r="A26" s="5">
        <v>45712</v>
      </c>
      <c r="B26" s="1" t="s">
        <v>41</v>
      </c>
      <c r="C26" s="1" t="s">
        <v>48</v>
      </c>
      <c r="D26" s="1" t="s">
        <v>97</v>
      </c>
      <c r="E26" s="6">
        <v>63.960453201541881</v>
      </c>
      <c r="F26" s="1" t="s">
        <v>336</v>
      </c>
    </row>
    <row r="27" spans="1:6" x14ac:dyDescent="0.3">
      <c r="A27" s="5">
        <v>45715</v>
      </c>
      <c r="B27" s="1" t="s">
        <v>18</v>
      </c>
      <c r="C27" s="1" t="s">
        <v>83</v>
      </c>
      <c r="D27" s="1" t="s">
        <v>84</v>
      </c>
      <c r="E27" s="6">
        <v>55.617014137433287</v>
      </c>
      <c r="F27" s="1" t="s">
        <v>333</v>
      </c>
    </row>
    <row r="28" spans="1:6" x14ac:dyDescent="0.3">
      <c r="A28" s="5">
        <v>45741</v>
      </c>
      <c r="B28" s="1" t="s">
        <v>30</v>
      </c>
      <c r="C28" s="1" t="s">
        <v>35</v>
      </c>
      <c r="D28" s="1" t="s">
        <v>101</v>
      </c>
      <c r="E28" s="6">
        <v>56.133277201274467</v>
      </c>
      <c r="F28" s="1" t="s">
        <v>334</v>
      </c>
    </row>
    <row r="29" spans="1:6" x14ac:dyDescent="0.3">
      <c r="A29" s="5">
        <v>45761</v>
      </c>
      <c r="B29" s="1" t="s">
        <v>18</v>
      </c>
      <c r="C29" s="1" t="s">
        <v>104</v>
      </c>
      <c r="D29" s="1" t="s">
        <v>104</v>
      </c>
      <c r="E29" s="6">
        <v>59.924850650911502</v>
      </c>
      <c r="F29" s="1" t="s">
        <v>336</v>
      </c>
    </row>
    <row r="30" spans="1:6" x14ac:dyDescent="0.3">
      <c r="A30" s="5">
        <v>45761</v>
      </c>
      <c r="B30" s="1" t="s">
        <v>18</v>
      </c>
      <c r="C30" s="1" t="s">
        <v>104</v>
      </c>
      <c r="D30" s="1" t="s">
        <v>106</v>
      </c>
      <c r="E30" s="6">
        <v>54.64323295622566</v>
      </c>
      <c r="F30" s="1" t="s">
        <v>333</v>
      </c>
    </row>
    <row r="31" spans="1:6" x14ac:dyDescent="0.3">
      <c r="A31" s="5">
        <v>45761</v>
      </c>
      <c r="B31" s="1" t="s">
        <v>18</v>
      </c>
      <c r="C31" s="1" t="s">
        <v>104</v>
      </c>
      <c r="D31" s="1" t="s">
        <v>108</v>
      </c>
      <c r="E31" s="6">
        <v>56.741272444972928</v>
      </c>
      <c r="F31" s="1" t="s">
        <v>332</v>
      </c>
    </row>
    <row r="32" spans="1:6" x14ac:dyDescent="0.3">
      <c r="A32" s="5">
        <v>45797</v>
      </c>
      <c r="B32" s="1" t="s">
        <v>30</v>
      </c>
      <c r="C32" s="1" t="s">
        <v>62</v>
      </c>
      <c r="D32" s="1" t="s">
        <v>110</v>
      </c>
      <c r="E32" s="6">
        <v>58.289692350786197</v>
      </c>
      <c r="F32" s="1" t="s">
        <v>337</v>
      </c>
    </row>
    <row r="33" spans="1:6" x14ac:dyDescent="0.3">
      <c r="A33" s="5">
        <v>45799</v>
      </c>
      <c r="B33" s="1" t="s">
        <v>41</v>
      </c>
      <c r="C33" s="1" t="s">
        <v>48</v>
      </c>
      <c r="D33" s="1" t="s">
        <v>115</v>
      </c>
      <c r="E33" s="6">
        <v>66.959219911943748</v>
      </c>
      <c r="F33" s="1" t="s">
        <v>333</v>
      </c>
    </row>
    <row r="34" spans="1:6" x14ac:dyDescent="0.3">
      <c r="A34" s="5">
        <v>45799</v>
      </c>
      <c r="B34" s="1" t="s">
        <v>41</v>
      </c>
      <c r="C34" s="1" t="s">
        <v>42</v>
      </c>
      <c r="D34" s="1" t="s">
        <v>113</v>
      </c>
      <c r="E34" s="6">
        <v>68.015627477233352</v>
      </c>
      <c r="F34" s="1" t="s">
        <v>336</v>
      </c>
    </row>
    <row r="35" spans="1:6" x14ac:dyDescent="0.3">
      <c r="A35" s="5">
        <v>45825</v>
      </c>
      <c r="B35" s="1" t="s">
        <v>30</v>
      </c>
      <c r="C35" s="1" t="s">
        <v>62</v>
      </c>
      <c r="D35" s="1" t="s">
        <v>117</v>
      </c>
      <c r="E35" s="6">
        <v>59.861330816455272</v>
      </c>
      <c r="F35" s="1" t="s">
        <v>337</v>
      </c>
    </row>
    <row r="36" spans="1:6" x14ac:dyDescent="0.3">
      <c r="A36" s="5">
        <v>45847</v>
      </c>
      <c r="B36" s="1" t="s">
        <v>24</v>
      </c>
      <c r="C36" s="1" t="s">
        <v>25</v>
      </c>
      <c r="D36" s="1" t="s">
        <v>119</v>
      </c>
      <c r="E36" s="6">
        <v>57.670432648280659</v>
      </c>
      <c r="F36" s="1" t="s">
        <v>338</v>
      </c>
    </row>
    <row r="37" spans="1:6" x14ac:dyDescent="0.3">
      <c r="A37" s="5">
        <v>45847</v>
      </c>
      <c r="B37" s="1" t="s">
        <v>24</v>
      </c>
      <c r="C37" s="1" t="s">
        <v>25</v>
      </c>
      <c r="D37" s="1" t="s">
        <v>122</v>
      </c>
      <c r="E37" s="6">
        <v>62.026943647333361</v>
      </c>
      <c r="F37" s="1" t="s">
        <v>337</v>
      </c>
    </row>
    <row r="38" spans="1:6" x14ac:dyDescent="0.3">
      <c r="A38" s="5">
        <v>45874</v>
      </c>
      <c r="B38" s="1" t="s">
        <v>41</v>
      </c>
      <c r="C38" s="1" t="s">
        <v>42</v>
      </c>
      <c r="D38" s="1" t="s">
        <v>123</v>
      </c>
      <c r="E38" s="6">
        <v>71.10404989835348</v>
      </c>
      <c r="F38" s="1" t="s">
        <v>334</v>
      </c>
    </row>
    <row r="39" spans="1:6" x14ac:dyDescent="0.3">
      <c r="A39" s="5">
        <v>45876</v>
      </c>
      <c r="B39" s="1" t="s">
        <v>18</v>
      </c>
      <c r="C39" s="1" t="s">
        <v>126</v>
      </c>
      <c r="D39" s="1" t="s">
        <v>126</v>
      </c>
      <c r="E39" s="6">
        <v>66.285217391304343</v>
      </c>
      <c r="F39" s="1" t="s">
        <v>339</v>
      </c>
    </row>
    <row r="40" spans="1:6" x14ac:dyDescent="0.3">
      <c r="A40" s="5">
        <v>45897</v>
      </c>
      <c r="B40" s="1" t="s">
        <v>24</v>
      </c>
      <c r="C40" s="1" t="s">
        <v>130</v>
      </c>
      <c r="D40" s="1" t="s">
        <v>131</v>
      </c>
      <c r="E40" s="6">
        <v>65.054935627697972</v>
      </c>
      <c r="F40" s="1" t="s">
        <v>340</v>
      </c>
    </row>
    <row r="41" spans="1:6" x14ac:dyDescent="0.3">
      <c r="A41" s="5">
        <v>45929</v>
      </c>
      <c r="B41" s="1" t="s">
        <v>41</v>
      </c>
      <c r="C41" s="1" t="s">
        <v>48</v>
      </c>
      <c r="D41" s="1" t="s">
        <v>134</v>
      </c>
      <c r="E41" s="6">
        <v>70.418605949622005</v>
      </c>
      <c r="F41" s="1" t="s">
        <v>338</v>
      </c>
    </row>
    <row r="42" spans="1:6" x14ac:dyDescent="0.3">
      <c r="A42" s="5">
        <v>45945</v>
      </c>
      <c r="B42" s="1" t="s">
        <v>41</v>
      </c>
      <c r="C42" s="1" t="s">
        <v>51</v>
      </c>
      <c r="D42" s="1" t="s">
        <v>137</v>
      </c>
      <c r="E42" s="6">
        <v>72.709547385071346</v>
      </c>
      <c r="F42" s="1" t="s">
        <v>340</v>
      </c>
    </row>
    <row r="43" spans="1:6" x14ac:dyDescent="0.3">
      <c r="A43" s="5">
        <v>45973</v>
      </c>
      <c r="B43" s="1" t="s">
        <v>18</v>
      </c>
      <c r="C43" s="1" t="s">
        <v>126</v>
      </c>
      <c r="D43" s="1" t="s">
        <v>140</v>
      </c>
      <c r="E43" s="6">
        <v>63.446582982505973</v>
      </c>
      <c r="F43" s="1" t="s">
        <v>334</v>
      </c>
    </row>
    <row r="44" spans="1:6" x14ac:dyDescent="0.3">
      <c r="A44" s="5">
        <v>45978</v>
      </c>
      <c r="B44" s="1" t="s">
        <v>24</v>
      </c>
      <c r="C44" s="1" t="s">
        <v>25</v>
      </c>
      <c r="D44" s="1" t="s">
        <v>151</v>
      </c>
      <c r="E44" s="6">
        <v>69.379966468860857</v>
      </c>
      <c r="F44" s="1" t="s">
        <v>337</v>
      </c>
    </row>
    <row r="45" spans="1:6" x14ac:dyDescent="0.3">
      <c r="A45" s="5">
        <v>45979</v>
      </c>
      <c r="B45" s="1" t="s">
        <v>30</v>
      </c>
      <c r="C45" s="1" t="s">
        <v>35</v>
      </c>
      <c r="D45" s="1" t="s">
        <v>147</v>
      </c>
      <c r="E45" s="6">
        <v>67.506341945286522</v>
      </c>
      <c r="F45" s="1" t="s">
        <v>334</v>
      </c>
    </row>
    <row r="46" spans="1:6" x14ac:dyDescent="0.3">
      <c r="A46" s="5">
        <v>45980</v>
      </c>
      <c r="B46" s="1" t="s">
        <v>24</v>
      </c>
      <c r="C46" s="1" t="s">
        <v>25</v>
      </c>
      <c r="D46" s="1" t="s">
        <v>153</v>
      </c>
      <c r="E46" s="6">
        <v>69.492226359266567</v>
      </c>
      <c r="F46" s="1" t="s">
        <v>337</v>
      </c>
    </row>
    <row r="47" spans="1:6" x14ac:dyDescent="0.3">
      <c r="A47" s="5">
        <v>45981</v>
      </c>
      <c r="B47" s="1" t="s">
        <v>18</v>
      </c>
      <c r="C47" s="1" t="s">
        <v>126</v>
      </c>
      <c r="D47" s="1" t="s">
        <v>144</v>
      </c>
      <c r="E47" s="6">
        <v>71.162147387743005</v>
      </c>
      <c r="F47" s="1" t="s">
        <v>337</v>
      </c>
    </row>
    <row r="48" spans="1:6" x14ac:dyDescent="0.3">
      <c r="A48" s="5">
        <v>45985</v>
      </c>
      <c r="B48" s="1" t="s">
        <v>41</v>
      </c>
      <c r="C48" s="1" t="s">
        <v>42</v>
      </c>
      <c r="D48" s="1" t="s">
        <v>155</v>
      </c>
      <c r="E48" s="6">
        <v>74.365871331115926</v>
      </c>
      <c r="F48" s="1" t="s">
        <v>338</v>
      </c>
    </row>
    <row r="49" spans="1:6" x14ac:dyDescent="0.3">
      <c r="A49" s="5">
        <v>46002</v>
      </c>
      <c r="B49" s="1" t="s">
        <v>18</v>
      </c>
      <c r="C49" s="1" t="s">
        <v>126</v>
      </c>
      <c r="D49" s="1" t="s">
        <v>158</v>
      </c>
      <c r="E49" s="6">
        <v>69.94</v>
      </c>
      <c r="F49" s="1" t="s">
        <v>339</v>
      </c>
    </row>
    <row r="50" spans="1:6" x14ac:dyDescent="0.3">
      <c r="A50" s="5">
        <v>46002</v>
      </c>
      <c r="B50" s="1" t="s">
        <v>18</v>
      </c>
      <c r="C50" s="1" t="s">
        <v>126</v>
      </c>
      <c r="D50" s="1" t="s">
        <v>161</v>
      </c>
      <c r="E50" s="6">
        <v>75.289559006022515</v>
      </c>
      <c r="F50" s="1" t="s">
        <v>341</v>
      </c>
    </row>
    <row r="51" spans="1:6" x14ac:dyDescent="0.3">
      <c r="A51" s="5">
        <v>46008</v>
      </c>
      <c r="B51" s="1" t="s">
        <v>30</v>
      </c>
      <c r="C51" s="1" t="s">
        <v>62</v>
      </c>
      <c r="D51" s="1" t="s">
        <v>163</v>
      </c>
      <c r="E51" s="6">
        <v>69.640436155502485</v>
      </c>
      <c r="F51" s="1" t="s">
        <v>333</v>
      </c>
    </row>
    <row r="52" spans="1:6" x14ac:dyDescent="0.3">
      <c r="A52" s="5">
        <v>46058</v>
      </c>
      <c r="B52" s="1" t="s">
        <v>18</v>
      </c>
      <c r="C52" s="1" t="s">
        <v>126</v>
      </c>
      <c r="D52" s="1" t="s">
        <v>166</v>
      </c>
      <c r="E52" s="6">
        <v>75.393098911122834</v>
      </c>
      <c r="F52" s="1" t="s">
        <v>335</v>
      </c>
    </row>
    <row r="53" spans="1:6" x14ac:dyDescent="0.3">
      <c r="A53" s="5">
        <v>46058</v>
      </c>
      <c r="B53" s="1" t="s">
        <v>41</v>
      </c>
      <c r="C53" s="1" t="s">
        <v>42</v>
      </c>
      <c r="D53" s="1" t="s">
        <v>170</v>
      </c>
      <c r="E53" s="6">
        <v>81.449116352735857</v>
      </c>
      <c r="F53" s="1" t="s">
        <v>334</v>
      </c>
    </row>
    <row r="54" spans="1:6" x14ac:dyDescent="0.3">
      <c r="A54" s="5">
        <v>46065</v>
      </c>
      <c r="B54" s="1" t="s">
        <v>18</v>
      </c>
      <c r="C54" s="1" t="s">
        <v>126</v>
      </c>
      <c r="D54" s="1" t="s">
        <v>174</v>
      </c>
      <c r="E54" s="6">
        <v>75.637220472797196</v>
      </c>
      <c r="F54" s="1" t="s">
        <v>337</v>
      </c>
    </row>
    <row r="55" spans="1:6" x14ac:dyDescent="0.3">
      <c r="A55" s="5">
        <v>46070</v>
      </c>
      <c r="B55" s="1" t="s">
        <v>41</v>
      </c>
      <c r="C55" s="1" t="s">
        <v>48</v>
      </c>
      <c r="D55" s="1" t="s">
        <v>176</v>
      </c>
      <c r="E55" s="6">
        <v>81.864491725533711</v>
      </c>
      <c r="F55" s="1" t="s">
        <v>335</v>
      </c>
    </row>
    <row r="56" spans="1:6" x14ac:dyDescent="0.3">
      <c r="A56" s="5">
        <v>46072</v>
      </c>
      <c r="B56" s="1" t="s">
        <v>30</v>
      </c>
      <c r="C56" s="1" t="s">
        <v>35</v>
      </c>
      <c r="D56" s="1" t="s">
        <v>179</v>
      </c>
      <c r="E56" s="6">
        <v>70.836916814807267</v>
      </c>
      <c r="F56" s="1" t="s">
        <v>334</v>
      </c>
    </row>
    <row r="57" spans="1:6" x14ac:dyDescent="0.3">
      <c r="A57" s="5">
        <v>46080</v>
      </c>
      <c r="B57" s="1" t="s">
        <v>30</v>
      </c>
      <c r="C57" s="1" t="s">
        <v>182</v>
      </c>
      <c r="D57" s="1" t="s">
        <v>183</v>
      </c>
      <c r="E57" s="6">
        <v>73.697072630060006</v>
      </c>
      <c r="F57" s="1" t="s">
        <v>337</v>
      </c>
    </row>
    <row r="58" spans="1:6" x14ac:dyDescent="0.3">
      <c r="A58" s="5">
        <v>46084</v>
      </c>
      <c r="B58" s="1" t="s">
        <v>18</v>
      </c>
      <c r="C58" s="1" t="s">
        <v>126</v>
      </c>
      <c r="D58" s="1" t="s">
        <v>185</v>
      </c>
      <c r="E58" s="6">
        <v>76.649439384891053</v>
      </c>
      <c r="F58" s="1" t="s">
        <v>337</v>
      </c>
    </row>
    <row r="59" spans="1:6" x14ac:dyDescent="0.3">
      <c r="A59" s="5">
        <v>46086</v>
      </c>
      <c r="B59" s="1" t="s">
        <v>18</v>
      </c>
      <c r="C59" s="1" t="s">
        <v>126</v>
      </c>
      <c r="D59" s="1" t="s">
        <v>187</v>
      </c>
      <c r="E59" s="6">
        <v>79.78858642649962</v>
      </c>
      <c r="F59" s="1" t="s">
        <v>335</v>
      </c>
    </row>
    <row r="60" spans="1:6" x14ac:dyDescent="0.3">
      <c r="A60" s="5">
        <v>46086</v>
      </c>
      <c r="B60" s="1" t="s">
        <v>18</v>
      </c>
      <c r="C60" s="1" t="s">
        <v>126</v>
      </c>
      <c r="D60" s="1" t="s">
        <v>189</v>
      </c>
      <c r="E60" s="6">
        <v>79.09295707826449</v>
      </c>
      <c r="F60" s="1" t="s">
        <v>341</v>
      </c>
    </row>
    <row r="61" spans="1:6" x14ac:dyDescent="0.3">
      <c r="A61" s="1"/>
      <c r="B61" s="1"/>
      <c r="C61" s="1"/>
      <c r="D61" s="1"/>
      <c r="E61" s="1"/>
      <c r="F61" s="1"/>
    </row>
    <row r="62" spans="1:6" x14ac:dyDescent="0.3">
      <c r="A62" s="13" t="s">
        <v>195</v>
      </c>
      <c r="B62" s="1"/>
      <c r="C62" s="1"/>
      <c r="D62" s="1"/>
      <c r="E62" s="1"/>
      <c r="F62" s="1"/>
    </row>
    <row r="63" spans="1:6" x14ac:dyDescent="0.3">
      <c r="A63" s="12" t="s">
        <v>3</v>
      </c>
      <c r="B63" s="12" t="s">
        <v>227</v>
      </c>
      <c r="C63" s="12" t="s">
        <v>1</v>
      </c>
      <c r="D63" s="12" t="s">
        <v>2</v>
      </c>
      <c r="E63" s="12" t="s">
        <v>330</v>
      </c>
      <c r="F63" s="12" t="s">
        <v>331</v>
      </c>
    </row>
    <row r="64" spans="1:6" x14ac:dyDescent="0.3">
      <c r="A64" s="5">
        <v>45425</v>
      </c>
      <c r="B64" s="1" t="s">
        <v>18</v>
      </c>
      <c r="C64" s="1" t="s">
        <v>56</v>
      </c>
      <c r="D64" s="1" t="s">
        <v>56</v>
      </c>
      <c r="E64" s="6">
        <v>12.3</v>
      </c>
      <c r="F64" s="1" t="s">
        <v>342</v>
      </c>
    </row>
    <row r="65" spans="1:6" x14ac:dyDescent="0.3">
      <c r="A65" s="5">
        <v>45741</v>
      </c>
      <c r="B65" s="1" t="s">
        <v>30</v>
      </c>
      <c r="C65" s="1" t="s">
        <v>35</v>
      </c>
      <c r="D65" s="1" t="s">
        <v>101</v>
      </c>
      <c r="E65" s="6">
        <v>25.5</v>
      </c>
      <c r="F65" s="1" t="s">
        <v>342</v>
      </c>
    </row>
    <row r="66" spans="1:6" x14ac:dyDescent="0.3">
      <c r="A66" s="5">
        <v>45847</v>
      </c>
      <c r="B66" s="1" t="s">
        <v>24</v>
      </c>
      <c r="C66" s="1" t="s">
        <v>25</v>
      </c>
      <c r="D66" s="1" t="s">
        <v>119</v>
      </c>
      <c r="E66" s="6">
        <v>24.3</v>
      </c>
      <c r="F66" s="1" t="s">
        <v>342</v>
      </c>
    </row>
    <row r="67" spans="1:6" x14ac:dyDescent="0.3">
      <c r="A67" s="5">
        <v>45874</v>
      </c>
      <c r="B67" s="1" t="s">
        <v>41</v>
      </c>
      <c r="C67" s="1" t="s">
        <v>42</v>
      </c>
      <c r="D67" s="1" t="s">
        <v>123</v>
      </c>
      <c r="E67" s="6">
        <v>47.6</v>
      </c>
      <c r="F67" s="1" t="s">
        <v>342</v>
      </c>
    </row>
    <row r="68" spans="1:6" x14ac:dyDescent="0.3">
      <c r="A68" s="5">
        <v>45876</v>
      </c>
      <c r="B68" s="1" t="s">
        <v>18</v>
      </c>
      <c r="C68" s="1" t="s">
        <v>126</v>
      </c>
      <c r="D68" s="1" t="s">
        <v>126</v>
      </c>
      <c r="E68" s="6">
        <v>38</v>
      </c>
      <c r="F68" s="1" t="s">
        <v>342</v>
      </c>
    </row>
    <row r="69" spans="1:6" x14ac:dyDescent="0.3">
      <c r="A69" s="5">
        <v>45929</v>
      </c>
      <c r="B69" s="1" t="s">
        <v>41</v>
      </c>
      <c r="C69" s="1" t="s">
        <v>48</v>
      </c>
      <c r="D69" s="1" t="s">
        <v>134</v>
      </c>
      <c r="E69" s="6">
        <v>50.3</v>
      </c>
      <c r="F69" s="1" t="s">
        <v>342</v>
      </c>
    </row>
    <row r="70" spans="1:6" x14ac:dyDescent="0.3">
      <c r="A70" s="5">
        <v>45973</v>
      </c>
      <c r="B70" s="1" t="s">
        <v>18</v>
      </c>
      <c r="C70" s="1" t="s">
        <v>126</v>
      </c>
      <c r="D70" s="1" t="s">
        <v>140</v>
      </c>
      <c r="E70" s="6">
        <v>38.799999999999997</v>
      </c>
      <c r="F70" s="1" t="s">
        <v>342</v>
      </c>
    </row>
    <row r="71" spans="1:6" x14ac:dyDescent="0.3">
      <c r="A71" s="5">
        <v>45979</v>
      </c>
      <c r="B71" s="1" t="s">
        <v>30</v>
      </c>
      <c r="C71" s="1" t="s">
        <v>35</v>
      </c>
      <c r="D71" s="1" t="s">
        <v>147</v>
      </c>
      <c r="E71" s="6">
        <v>53.5</v>
      </c>
      <c r="F71" s="1" t="s">
        <v>342</v>
      </c>
    </row>
    <row r="72" spans="1:6" x14ac:dyDescent="0.3">
      <c r="A72" s="5">
        <v>45985</v>
      </c>
      <c r="B72" s="1" t="s">
        <v>41</v>
      </c>
      <c r="C72" s="1" t="s">
        <v>42</v>
      </c>
      <c r="D72" s="1" t="s">
        <v>155</v>
      </c>
      <c r="E72" s="6">
        <v>59.6</v>
      </c>
      <c r="F72" s="1" t="s">
        <v>342</v>
      </c>
    </row>
    <row r="73" spans="1:6" x14ac:dyDescent="0.3">
      <c r="A73" s="5">
        <v>46002</v>
      </c>
      <c r="B73" s="1" t="s">
        <v>18</v>
      </c>
      <c r="C73" s="1" t="s">
        <v>126</v>
      </c>
      <c r="D73" s="1" t="s">
        <v>158</v>
      </c>
      <c r="E73" s="6">
        <v>70.900000000000006</v>
      </c>
      <c r="F73" s="1" t="s">
        <v>342</v>
      </c>
    </row>
    <row r="74" spans="1:6" x14ac:dyDescent="0.3">
      <c r="A74" s="5">
        <v>46002</v>
      </c>
      <c r="B74" s="1" t="s">
        <v>18</v>
      </c>
      <c r="C74" s="1" t="s">
        <v>126</v>
      </c>
      <c r="D74" s="1" t="s">
        <v>161</v>
      </c>
      <c r="E74" s="6">
        <v>74.099999999999994</v>
      </c>
      <c r="F74" s="1" t="s">
        <v>342</v>
      </c>
    </row>
    <row r="75" spans="1:6" x14ac:dyDescent="0.3">
      <c r="A75" s="5">
        <v>46058</v>
      </c>
      <c r="B75" s="1" t="s">
        <v>18</v>
      </c>
      <c r="C75" s="1" t="s">
        <v>126</v>
      </c>
      <c r="D75" s="1" t="s">
        <v>166</v>
      </c>
      <c r="E75" s="6">
        <v>70.900000000000006</v>
      </c>
      <c r="F75" s="1" t="s">
        <v>342</v>
      </c>
    </row>
    <row r="76" spans="1:6" ht="28.8" x14ac:dyDescent="0.3">
      <c r="A76" s="5">
        <v>46058</v>
      </c>
      <c r="B76" s="1" t="s">
        <v>41</v>
      </c>
      <c r="C76" s="1" t="s">
        <v>42</v>
      </c>
      <c r="D76" s="1" t="s">
        <v>170</v>
      </c>
      <c r="E76" s="6">
        <v>80.284269662921361</v>
      </c>
      <c r="F76" s="1" t="s">
        <v>343</v>
      </c>
    </row>
    <row r="77" spans="1:6" ht="28.8" x14ac:dyDescent="0.3">
      <c r="A77" s="5">
        <v>46070</v>
      </c>
      <c r="B77" s="1" t="s">
        <v>41</v>
      </c>
      <c r="C77" s="1" t="s">
        <v>48</v>
      </c>
      <c r="D77" s="1" t="s">
        <v>176</v>
      </c>
      <c r="E77" s="6">
        <v>82.043820224719113</v>
      </c>
      <c r="F77" s="1" t="s">
        <v>343</v>
      </c>
    </row>
    <row r="78" spans="1:6" ht="28.8" x14ac:dyDescent="0.3">
      <c r="A78" s="5">
        <v>46072</v>
      </c>
      <c r="B78" s="1" t="s">
        <v>30</v>
      </c>
      <c r="C78" s="1" t="s">
        <v>35</v>
      </c>
      <c r="D78" s="1" t="s">
        <v>179</v>
      </c>
      <c r="E78" s="6">
        <v>61.450561797752812</v>
      </c>
      <c r="F78" s="1" t="s">
        <v>343</v>
      </c>
    </row>
    <row r="79" spans="1:6" x14ac:dyDescent="0.3">
      <c r="A79" s="5">
        <v>46086</v>
      </c>
      <c r="B79" s="1" t="s">
        <v>18</v>
      </c>
      <c r="C79" s="1" t="s">
        <v>126</v>
      </c>
      <c r="D79" s="1" t="s">
        <v>187</v>
      </c>
      <c r="E79" s="6">
        <v>83</v>
      </c>
      <c r="F79" s="1" t="s">
        <v>342</v>
      </c>
    </row>
    <row r="80" spans="1:6" x14ac:dyDescent="0.3">
      <c r="A80" s="5">
        <v>46086</v>
      </c>
      <c r="B80" s="1" t="s">
        <v>18</v>
      </c>
      <c r="C80" s="1" t="s">
        <v>126</v>
      </c>
      <c r="D80" s="1" t="s">
        <v>189</v>
      </c>
      <c r="E80" s="6">
        <v>82</v>
      </c>
      <c r="F80" s="1" t="s">
        <v>342</v>
      </c>
    </row>
    <row r="81" spans="1:6" x14ac:dyDescent="0.3">
      <c r="A81" s="1"/>
      <c r="B81" s="1"/>
      <c r="C81" s="1"/>
      <c r="D81" s="1"/>
      <c r="E81" s="1"/>
      <c r="F81" s="1"/>
    </row>
    <row r="82" spans="1:6" ht="28.8" x14ac:dyDescent="0.3">
      <c r="A82" s="13" t="s">
        <v>344</v>
      </c>
      <c r="B82" s="1"/>
      <c r="C82" s="1"/>
      <c r="D82" s="1"/>
      <c r="E82" s="1"/>
      <c r="F82" s="1"/>
    </row>
    <row r="83" spans="1:6" x14ac:dyDescent="0.3">
      <c r="A83" s="12" t="s">
        <v>3</v>
      </c>
      <c r="B83" s="12" t="s">
        <v>227</v>
      </c>
      <c r="C83" s="12" t="s">
        <v>1</v>
      </c>
      <c r="D83" s="12" t="s">
        <v>2</v>
      </c>
      <c r="E83" s="12" t="s">
        <v>330</v>
      </c>
      <c r="F83" s="12" t="s">
        <v>331</v>
      </c>
    </row>
    <row r="84" spans="1:6" x14ac:dyDescent="0.3">
      <c r="A84" s="5">
        <v>44999</v>
      </c>
      <c r="B84" s="1" t="s">
        <v>18</v>
      </c>
      <c r="C84" s="1" t="s">
        <v>19</v>
      </c>
      <c r="D84" s="1" t="s">
        <v>19</v>
      </c>
      <c r="E84" s="6">
        <v>86.4</v>
      </c>
      <c r="F84" s="1" t="s">
        <v>344</v>
      </c>
    </row>
    <row r="85" spans="1:6" x14ac:dyDescent="0.3">
      <c r="A85" s="5">
        <v>45233</v>
      </c>
      <c r="B85" s="1" t="s">
        <v>24</v>
      </c>
      <c r="C85" s="1" t="s">
        <v>25</v>
      </c>
      <c r="D85" s="1" t="s">
        <v>26</v>
      </c>
      <c r="E85" s="6">
        <v>73</v>
      </c>
      <c r="F85" s="1" t="s">
        <v>344</v>
      </c>
    </row>
    <row r="86" spans="1:6" x14ac:dyDescent="0.3">
      <c r="A86" s="5">
        <v>45266</v>
      </c>
      <c r="B86" s="1" t="s">
        <v>30</v>
      </c>
      <c r="C86" s="1" t="s">
        <v>31</v>
      </c>
      <c r="D86" s="1" t="s">
        <v>32</v>
      </c>
      <c r="E86" s="6">
        <v>90</v>
      </c>
      <c r="F86" s="1" t="s">
        <v>344</v>
      </c>
    </row>
    <row r="87" spans="1:6" x14ac:dyDescent="0.3">
      <c r="A87" s="5">
        <v>45337</v>
      </c>
      <c r="B87" s="1" t="s">
        <v>30</v>
      </c>
      <c r="C87" s="1" t="s">
        <v>35</v>
      </c>
      <c r="D87" s="1" t="s">
        <v>36</v>
      </c>
      <c r="E87" s="6">
        <v>81.900000000000006</v>
      </c>
      <c r="F87" s="1" t="s">
        <v>344</v>
      </c>
    </row>
    <row r="88" spans="1:6" x14ac:dyDescent="0.3">
      <c r="A88" s="5">
        <v>45355</v>
      </c>
      <c r="B88" s="1" t="s">
        <v>41</v>
      </c>
      <c r="C88" s="1" t="s">
        <v>42</v>
      </c>
      <c r="D88" s="1" t="s">
        <v>43</v>
      </c>
      <c r="E88" s="6">
        <v>86.8</v>
      </c>
      <c r="F88" s="1" t="s">
        <v>344</v>
      </c>
    </row>
    <row r="89" spans="1:6" x14ac:dyDescent="0.3">
      <c r="A89" s="5">
        <v>45355</v>
      </c>
      <c r="B89" s="1" t="s">
        <v>41</v>
      </c>
      <c r="C89" s="1" t="s">
        <v>48</v>
      </c>
      <c r="D89" s="1" t="s">
        <v>49</v>
      </c>
      <c r="E89" s="6">
        <v>79</v>
      </c>
      <c r="F89" s="1" t="s">
        <v>344</v>
      </c>
    </row>
    <row r="90" spans="1:6" x14ac:dyDescent="0.3">
      <c r="A90" s="5">
        <v>45355</v>
      </c>
      <c r="B90" s="1" t="s">
        <v>41</v>
      </c>
      <c r="C90" s="1" t="s">
        <v>51</v>
      </c>
      <c r="D90" s="1" t="s">
        <v>52</v>
      </c>
      <c r="E90" s="6">
        <v>75.2</v>
      </c>
      <c r="F90" s="1" t="s">
        <v>344</v>
      </c>
    </row>
    <row r="91" spans="1:6" x14ac:dyDescent="0.3">
      <c r="A91" s="5">
        <v>45379</v>
      </c>
      <c r="B91" s="1" t="s">
        <v>24</v>
      </c>
      <c r="C91" s="1" t="s">
        <v>25</v>
      </c>
      <c r="D91" s="1" t="s">
        <v>54</v>
      </c>
      <c r="E91" s="6">
        <v>81.3</v>
      </c>
      <c r="F91" s="1" t="s">
        <v>344</v>
      </c>
    </row>
    <row r="92" spans="1:6" x14ac:dyDescent="0.3">
      <c r="A92" s="5">
        <v>45425</v>
      </c>
      <c r="B92" s="1" t="s">
        <v>18</v>
      </c>
      <c r="C92" s="1" t="s">
        <v>56</v>
      </c>
      <c r="D92" s="1" t="s">
        <v>56</v>
      </c>
      <c r="E92" s="6">
        <v>88.7</v>
      </c>
      <c r="F92" s="1" t="s">
        <v>344</v>
      </c>
    </row>
    <row r="93" spans="1:6" x14ac:dyDescent="0.3">
      <c r="A93" s="5">
        <v>45464</v>
      </c>
      <c r="B93" s="1" t="s">
        <v>41</v>
      </c>
      <c r="C93" s="1" t="s">
        <v>48</v>
      </c>
      <c r="D93" s="1" t="s">
        <v>66</v>
      </c>
      <c r="E93" s="6">
        <v>88.7</v>
      </c>
      <c r="F93" s="1" t="s">
        <v>344</v>
      </c>
    </row>
    <row r="94" spans="1:6" x14ac:dyDescent="0.3">
      <c r="A94" s="5">
        <v>45491</v>
      </c>
      <c r="B94" s="1" t="s">
        <v>18</v>
      </c>
      <c r="C94" s="1" t="s">
        <v>56</v>
      </c>
      <c r="D94" s="1" t="s">
        <v>69</v>
      </c>
      <c r="E94" s="6">
        <v>82</v>
      </c>
      <c r="F94" s="1" t="s">
        <v>344</v>
      </c>
    </row>
    <row r="95" spans="1:6" x14ac:dyDescent="0.3">
      <c r="A95" s="5">
        <v>45517</v>
      </c>
      <c r="B95" s="1" t="s">
        <v>24</v>
      </c>
      <c r="C95" s="1" t="s">
        <v>25</v>
      </c>
      <c r="D95" s="1" t="s">
        <v>75</v>
      </c>
      <c r="E95" s="6">
        <v>86.2</v>
      </c>
      <c r="F95" s="1" t="s">
        <v>344</v>
      </c>
    </row>
    <row r="96" spans="1:6" x14ac:dyDescent="0.3">
      <c r="A96" s="5">
        <v>45517</v>
      </c>
      <c r="B96" s="1" t="s">
        <v>24</v>
      </c>
      <c r="C96" s="1" t="s">
        <v>25</v>
      </c>
      <c r="D96" s="1" t="s">
        <v>72</v>
      </c>
      <c r="E96" s="6">
        <v>87.5</v>
      </c>
      <c r="F96" s="1" t="s">
        <v>344</v>
      </c>
    </row>
    <row r="97" spans="1:6" x14ac:dyDescent="0.3">
      <c r="A97" s="5">
        <v>45715</v>
      </c>
      <c r="B97" s="1" t="s">
        <v>18</v>
      </c>
      <c r="C97" s="1" t="s">
        <v>83</v>
      </c>
      <c r="D97" s="1" t="s">
        <v>84</v>
      </c>
      <c r="E97" s="6">
        <v>90.8</v>
      </c>
      <c r="F97" s="1" t="s">
        <v>344</v>
      </c>
    </row>
    <row r="98" spans="1:6" x14ac:dyDescent="0.3">
      <c r="A98" s="5">
        <v>45761</v>
      </c>
      <c r="B98" s="1" t="s">
        <v>18</v>
      </c>
      <c r="C98" s="1" t="s">
        <v>104</v>
      </c>
      <c r="D98" s="1" t="s">
        <v>104</v>
      </c>
      <c r="E98" s="6">
        <v>90.2</v>
      </c>
      <c r="F98" s="1" t="s">
        <v>344</v>
      </c>
    </row>
    <row r="99" spans="1:6" x14ac:dyDescent="0.3">
      <c r="A99" s="5">
        <v>45761</v>
      </c>
      <c r="B99" s="1" t="s">
        <v>18</v>
      </c>
      <c r="C99" s="1" t="s">
        <v>104</v>
      </c>
      <c r="D99" s="1" t="s">
        <v>106</v>
      </c>
      <c r="E99" s="6">
        <v>87.5</v>
      </c>
      <c r="F99" s="1" t="s">
        <v>344</v>
      </c>
    </row>
    <row r="100" spans="1:6" x14ac:dyDescent="0.3">
      <c r="A100" s="5">
        <v>45761</v>
      </c>
      <c r="B100" s="1" t="s">
        <v>18</v>
      </c>
      <c r="C100" s="1" t="s">
        <v>104</v>
      </c>
      <c r="D100" s="1" t="s">
        <v>108</v>
      </c>
      <c r="E100" s="6">
        <v>80.099999999999994</v>
      </c>
      <c r="F100" s="1" t="s">
        <v>344</v>
      </c>
    </row>
    <row r="101" spans="1:6" x14ac:dyDescent="0.3">
      <c r="A101" s="1"/>
      <c r="B101" s="1"/>
      <c r="C101" s="1"/>
      <c r="D101" s="1"/>
      <c r="E101" s="1"/>
      <c r="F101" s="1"/>
    </row>
    <row r="102" spans="1:6" x14ac:dyDescent="0.3">
      <c r="A102" s="13" t="s">
        <v>345</v>
      </c>
      <c r="B102" s="1"/>
      <c r="C102" s="1"/>
      <c r="D102" s="1"/>
      <c r="E102" s="1"/>
      <c r="F102" s="1"/>
    </row>
    <row r="103" spans="1:6" x14ac:dyDescent="0.3">
      <c r="A103" s="12" t="s">
        <v>3</v>
      </c>
      <c r="B103" s="12" t="s">
        <v>227</v>
      </c>
      <c r="C103" s="12" t="s">
        <v>1</v>
      </c>
      <c r="D103" s="12" t="s">
        <v>2</v>
      </c>
      <c r="E103" s="12" t="s">
        <v>330</v>
      </c>
      <c r="F103" s="12" t="s">
        <v>331</v>
      </c>
    </row>
    <row r="104" spans="1:6" x14ac:dyDescent="0.3">
      <c r="A104" s="5">
        <v>45337</v>
      </c>
      <c r="B104" s="1" t="s">
        <v>30</v>
      </c>
      <c r="C104" s="1" t="s">
        <v>35</v>
      </c>
      <c r="D104" s="1" t="s">
        <v>36</v>
      </c>
      <c r="E104" s="6">
        <v>69.03</v>
      </c>
      <c r="F104" s="1" t="s">
        <v>346</v>
      </c>
    </row>
    <row r="105" spans="1:6" x14ac:dyDescent="0.3">
      <c r="A105" s="5">
        <v>45355</v>
      </c>
      <c r="B105" s="1" t="s">
        <v>41</v>
      </c>
      <c r="C105" s="1" t="s">
        <v>42</v>
      </c>
      <c r="D105" s="1" t="s">
        <v>43</v>
      </c>
      <c r="E105" s="6">
        <v>68.45</v>
      </c>
      <c r="F105" s="1" t="s">
        <v>346</v>
      </c>
    </row>
    <row r="106" spans="1:6" x14ac:dyDescent="0.3">
      <c r="A106" s="5">
        <v>45355</v>
      </c>
      <c r="B106" s="1" t="s">
        <v>41</v>
      </c>
      <c r="C106" s="1" t="s">
        <v>48</v>
      </c>
      <c r="D106" s="1" t="s">
        <v>49</v>
      </c>
      <c r="E106" s="6">
        <v>56.8</v>
      </c>
      <c r="F106" s="1" t="s">
        <v>346</v>
      </c>
    </row>
    <row r="107" spans="1:6" x14ac:dyDescent="0.3">
      <c r="A107" s="5">
        <v>45355</v>
      </c>
      <c r="B107" s="1" t="s">
        <v>41</v>
      </c>
      <c r="C107" s="1" t="s">
        <v>51</v>
      </c>
      <c r="D107" s="1" t="s">
        <v>52</v>
      </c>
      <c r="E107" s="6">
        <v>42.29</v>
      </c>
      <c r="F107" s="1" t="s">
        <v>346</v>
      </c>
    </row>
    <row r="108" spans="1:6" x14ac:dyDescent="0.3">
      <c r="A108" s="5">
        <v>45425</v>
      </c>
      <c r="B108" s="1" t="s">
        <v>18</v>
      </c>
      <c r="C108" s="1" t="s">
        <v>56</v>
      </c>
      <c r="D108" s="1" t="s">
        <v>56</v>
      </c>
      <c r="E108" s="6">
        <v>72.55</v>
      </c>
      <c r="F108" s="1" t="s">
        <v>346</v>
      </c>
    </row>
    <row r="109" spans="1:6" x14ac:dyDescent="0.3">
      <c r="A109" s="5">
        <v>45426</v>
      </c>
      <c r="B109" s="1" t="s">
        <v>30</v>
      </c>
      <c r="C109" s="1" t="s">
        <v>62</v>
      </c>
      <c r="D109" s="1" t="s">
        <v>63</v>
      </c>
      <c r="E109" s="6">
        <v>59.12</v>
      </c>
      <c r="F109" s="1" t="s">
        <v>346</v>
      </c>
    </row>
    <row r="110" spans="1:6" x14ac:dyDescent="0.3">
      <c r="A110" s="5">
        <v>45464</v>
      </c>
      <c r="B110" s="1" t="s">
        <v>41</v>
      </c>
      <c r="C110" s="1" t="s">
        <v>48</v>
      </c>
      <c r="D110" s="1" t="s">
        <v>66</v>
      </c>
      <c r="E110" s="6">
        <v>76.12</v>
      </c>
      <c r="F110" s="1" t="s">
        <v>346</v>
      </c>
    </row>
    <row r="111" spans="1:6" x14ac:dyDescent="0.3">
      <c r="A111" s="5">
        <v>45491</v>
      </c>
      <c r="B111" s="1" t="s">
        <v>18</v>
      </c>
      <c r="C111" s="1" t="s">
        <v>56</v>
      </c>
      <c r="D111" s="1" t="s">
        <v>69</v>
      </c>
      <c r="E111" s="6">
        <v>63.09</v>
      </c>
      <c r="F111" s="1" t="s">
        <v>346</v>
      </c>
    </row>
    <row r="112" spans="1:6" x14ac:dyDescent="0.3">
      <c r="A112" s="5">
        <v>45517</v>
      </c>
      <c r="B112" s="1" t="s">
        <v>24</v>
      </c>
      <c r="C112" s="1" t="s">
        <v>25</v>
      </c>
      <c r="D112" s="1" t="s">
        <v>75</v>
      </c>
      <c r="E112" s="6">
        <v>71.849999999999994</v>
      </c>
      <c r="F112" s="1" t="s">
        <v>346</v>
      </c>
    </row>
    <row r="113" spans="1:6" x14ac:dyDescent="0.3">
      <c r="A113" s="5">
        <v>45517</v>
      </c>
      <c r="B113" s="1" t="s">
        <v>24</v>
      </c>
      <c r="C113" s="1" t="s">
        <v>25</v>
      </c>
      <c r="D113" s="1" t="s">
        <v>72</v>
      </c>
      <c r="E113" s="6">
        <v>75.459999999999994</v>
      </c>
      <c r="F113" s="1" t="s">
        <v>346</v>
      </c>
    </row>
    <row r="114" spans="1:6" x14ac:dyDescent="0.3">
      <c r="A114" s="5">
        <v>45587</v>
      </c>
      <c r="B114" s="1" t="s">
        <v>41</v>
      </c>
      <c r="C114" s="1" t="s">
        <v>51</v>
      </c>
      <c r="D114" s="1" t="s">
        <v>77</v>
      </c>
      <c r="E114" s="6">
        <v>62.12</v>
      </c>
      <c r="F114" s="1" t="s">
        <v>346</v>
      </c>
    </row>
    <row r="115" spans="1:6" x14ac:dyDescent="0.3">
      <c r="A115" s="5">
        <v>45637</v>
      </c>
      <c r="B115" s="1" t="s">
        <v>30</v>
      </c>
      <c r="C115" s="1" t="s">
        <v>62</v>
      </c>
      <c r="D115" s="1" t="s">
        <v>79</v>
      </c>
      <c r="E115" s="6">
        <v>77.599999999999994</v>
      </c>
      <c r="F115" s="1" t="s">
        <v>346</v>
      </c>
    </row>
    <row r="116" spans="1:6" x14ac:dyDescent="0.3">
      <c r="A116" s="5">
        <v>45693</v>
      </c>
      <c r="B116" s="1" t="s">
        <v>30</v>
      </c>
      <c r="C116" s="1" t="s">
        <v>62</v>
      </c>
      <c r="D116" s="1" t="s">
        <v>87</v>
      </c>
      <c r="E116" s="6">
        <v>71.599999999999994</v>
      </c>
      <c r="F116" s="1" t="s">
        <v>346</v>
      </c>
    </row>
    <row r="117" spans="1:6" ht="28.8" x14ac:dyDescent="0.3">
      <c r="A117" s="5">
        <v>45693</v>
      </c>
      <c r="B117" s="1" t="s">
        <v>30</v>
      </c>
      <c r="C117" s="1" t="s">
        <v>35</v>
      </c>
      <c r="D117" s="1" t="s">
        <v>90</v>
      </c>
      <c r="E117" s="6">
        <v>79.099999999999994</v>
      </c>
      <c r="F117" s="1" t="s">
        <v>346</v>
      </c>
    </row>
    <row r="118" spans="1:6" x14ac:dyDescent="0.3">
      <c r="A118" s="5">
        <v>45707</v>
      </c>
      <c r="B118" s="1" t="s">
        <v>24</v>
      </c>
      <c r="C118" s="1" t="s">
        <v>25</v>
      </c>
      <c r="D118" s="1" t="s">
        <v>92</v>
      </c>
      <c r="E118" s="6">
        <v>79.900000000000006</v>
      </c>
      <c r="F118" s="1" t="s">
        <v>346</v>
      </c>
    </row>
    <row r="119" spans="1:6" x14ac:dyDescent="0.3">
      <c r="A119" s="5">
        <v>45707</v>
      </c>
      <c r="B119" s="1" t="s">
        <v>24</v>
      </c>
      <c r="C119" s="1" t="s">
        <v>25</v>
      </c>
      <c r="D119" s="1" t="s">
        <v>95</v>
      </c>
      <c r="E119" s="6">
        <v>83</v>
      </c>
      <c r="F119" s="1" t="s">
        <v>346</v>
      </c>
    </row>
    <row r="120" spans="1:6" x14ac:dyDescent="0.3">
      <c r="A120" s="5">
        <v>45712</v>
      </c>
      <c r="B120" s="1" t="s">
        <v>41</v>
      </c>
      <c r="C120" s="1" t="s">
        <v>48</v>
      </c>
      <c r="D120" s="1" t="s">
        <v>97</v>
      </c>
      <c r="E120" s="6">
        <v>84</v>
      </c>
      <c r="F120" s="1" t="s">
        <v>346</v>
      </c>
    </row>
    <row r="121" spans="1:6" x14ac:dyDescent="0.3">
      <c r="A121" s="5">
        <v>45715</v>
      </c>
      <c r="B121" s="1" t="s">
        <v>18</v>
      </c>
      <c r="C121" s="1" t="s">
        <v>83</v>
      </c>
      <c r="D121" s="1" t="s">
        <v>84</v>
      </c>
      <c r="E121" s="6">
        <v>86.1</v>
      </c>
      <c r="F121" s="1" t="s">
        <v>346</v>
      </c>
    </row>
    <row r="122" spans="1:6" x14ac:dyDescent="0.3">
      <c r="A122" s="5">
        <v>45741</v>
      </c>
      <c r="B122" s="1" t="s">
        <v>30</v>
      </c>
      <c r="C122" s="1" t="s">
        <v>35</v>
      </c>
      <c r="D122" s="1" t="s">
        <v>101</v>
      </c>
      <c r="E122" s="6">
        <v>84.52</v>
      </c>
      <c r="F122" s="1" t="s">
        <v>346</v>
      </c>
    </row>
    <row r="123" spans="1:6" x14ac:dyDescent="0.3">
      <c r="A123" s="5">
        <v>45761</v>
      </c>
      <c r="B123" s="1" t="s">
        <v>18</v>
      </c>
      <c r="C123" s="1" t="s">
        <v>104</v>
      </c>
      <c r="D123" s="1" t="s">
        <v>104</v>
      </c>
      <c r="E123" s="6">
        <v>81.8</v>
      </c>
      <c r="F123" s="1" t="s">
        <v>346</v>
      </c>
    </row>
    <row r="124" spans="1:6" x14ac:dyDescent="0.3">
      <c r="A124" s="5">
        <v>45799</v>
      </c>
      <c r="B124" s="1" t="s">
        <v>41</v>
      </c>
      <c r="C124" s="1" t="s">
        <v>48</v>
      </c>
      <c r="D124" s="1" t="s">
        <v>115</v>
      </c>
      <c r="E124" s="6">
        <v>83.7</v>
      </c>
      <c r="F124" s="1" t="s">
        <v>346</v>
      </c>
    </row>
    <row r="125" spans="1:6" x14ac:dyDescent="0.3">
      <c r="A125" s="5">
        <v>45799</v>
      </c>
      <c r="B125" s="1" t="s">
        <v>41</v>
      </c>
      <c r="C125" s="1" t="s">
        <v>42</v>
      </c>
      <c r="D125" s="1" t="s">
        <v>113</v>
      </c>
      <c r="E125" s="6">
        <v>87.3</v>
      </c>
      <c r="F125" s="1" t="s">
        <v>346</v>
      </c>
    </row>
    <row r="126" spans="1:6" x14ac:dyDescent="0.3">
      <c r="A126" s="5">
        <v>45847</v>
      </c>
      <c r="B126" s="1" t="s">
        <v>24</v>
      </c>
      <c r="C126" s="1" t="s">
        <v>25</v>
      </c>
      <c r="D126" s="1" t="s">
        <v>119</v>
      </c>
      <c r="E126" s="6">
        <v>87</v>
      </c>
      <c r="F126" s="1" t="s">
        <v>346</v>
      </c>
    </row>
    <row r="127" spans="1:6" x14ac:dyDescent="0.3">
      <c r="A127" s="5">
        <v>45876</v>
      </c>
      <c r="B127" s="1" t="s">
        <v>18</v>
      </c>
      <c r="C127" s="1" t="s">
        <v>126</v>
      </c>
      <c r="D127" s="1" t="s">
        <v>126</v>
      </c>
      <c r="E127" s="6">
        <v>87.1</v>
      </c>
      <c r="F127" s="1" t="s">
        <v>346</v>
      </c>
    </row>
    <row r="128" spans="1:6" x14ac:dyDescent="0.3">
      <c r="A128" s="5">
        <v>45929</v>
      </c>
      <c r="B128" s="1" t="s">
        <v>41</v>
      </c>
      <c r="C128" s="1" t="s">
        <v>48</v>
      </c>
      <c r="D128" s="1" t="s">
        <v>134</v>
      </c>
      <c r="E128" s="6">
        <v>87.4</v>
      </c>
      <c r="F128" s="1" t="s">
        <v>346</v>
      </c>
    </row>
    <row r="129" spans="1:6" x14ac:dyDescent="0.3">
      <c r="A129" s="5">
        <v>45973</v>
      </c>
      <c r="B129" s="1" t="s">
        <v>18</v>
      </c>
      <c r="C129" s="1" t="s">
        <v>126</v>
      </c>
      <c r="D129" s="1" t="s">
        <v>140</v>
      </c>
      <c r="E129" s="6">
        <v>86.4</v>
      </c>
      <c r="F129" s="1" t="s">
        <v>346</v>
      </c>
    </row>
    <row r="130" spans="1:6" x14ac:dyDescent="0.3">
      <c r="A130" s="5">
        <v>45979</v>
      </c>
      <c r="B130" s="1" t="s">
        <v>30</v>
      </c>
      <c r="C130" s="1" t="s">
        <v>35</v>
      </c>
      <c r="D130" s="1" t="s">
        <v>147</v>
      </c>
      <c r="E130" s="6">
        <v>90.1</v>
      </c>
      <c r="F130" s="1" t="s">
        <v>346</v>
      </c>
    </row>
    <row r="131" spans="1:6" x14ac:dyDescent="0.3">
      <c r="A131" s="5">
        <v>45985</v>
      </c>
      <c r="B131" s="1" t="s">
        <v>41</v>
      </c>
      <c r="C131" s="1" t="s">
        <v>42</v>
      </c>
      <c r="D131" s="1" t="s">
        <v>155</v>
      </c>
      <c r="E131" s="6">
        <v>87.3</v>
      </c>
      <c r="F131" s="1" t="s">
        <v>346</v>
      </c>
    </row>
    <row r="132" spans="1:6" x14ac:dyDescent="0.3">
      <c r="A132" s="5">
        <v>46002</v>
      </c>
      <c r="B132" s="1" t="s">
        <v>18</v>
      </c>
      <c r="C132" s="1" t="s">
        <v>126</v>
      </c>
      <c r="D132" s="1" t="s">
        <v>158</v>
      </c>
      <c r="E132" s="6">
        <v>87.4</v>
      </c>
      <c r="F132" s="1" t="s">
        <v>346</v>
      </c>
    </row>
    <row r="133" spans="1:6" x14ac:dyDescent="0.3">
      <c r="A133" s="5">
        <v>46008</v>
      </c>
      <c r="B133" s="1" t="s">
        <v>30</v>
      </c>
      <c r="C133" s="1" t="s">
        <v>62</v>
      </c>
      <c r="D133" s="1" t="s">
        <v>163</v>
      </c>
      <c r="E133" s="6">
        <v>88.6</v>
      </c>
      <c r="F133" s="1" t="s">
        <v>346</v>
      </c>
    </row>
    <row r="134" spans="1:6" x14ac:dyDescent="0.3">
      <c r="A134" s="5">
        <v>46058</v>
      </c>
      <c r="B134" s="1" t="s">
        <v>41</v>
      </c>
      <c r="C134" s="1" t="s">
        <v>42</v>
      </c>
      <c r="D134" s="1" t="s">
        <v>170</v>
      </c>
      <c r="E134" s="6">
        <v>89.1</v>
      </c>
      <c r="F134" s="1" t="s">
        <v>346</v>
      </c>
    </row>
    <row r="135" spans="1:6" x14ac:dyDescent="0.3">
      <c r="A135" s="5">
        <v>46072</v>
      </c>
      <c r="B135" s="1" t="s">
        <v>30</v>
      </c>
      <c r="C135" s="1" t="s">
        <v>35</v>
      </c>
      <c r="D135" s="1" t="s">
        <v>179</v>
      </c>
      <c r="E135" s="6">
        <v>91.16</v>
      </c>
      <c r="F135" s="1" t="s">
        <v>346</v>
      </c>
    </row>
    <row r="136" spans="1:6" x14ac:dyDescent="0.3">
      <c r="A136" s="1"/>
      <c r="B136" s="1"/>
      <c r="C136" s="1"/>
      <c r="D136" s="1"/>
      <c r="E136" s="1"/>
      <c r="F136" s="1"/>
    </row>
    <row r="137" spans="1:6" x14ac:dyDescent="0.3">
      <c r="A137" s="13" t="s">
        <v>202</v>
      </c>
      <c r="B137" s="1"/>
      <c r="C137" s="1"/>
      <c r="D137" s="1"/>
      <c r="E137" s="1"/>
      <c r="F137" s="1"/>
    </row>
    <row r="138" spans="1:6" x14ac:dyDescent="0.3">
      <c r="A138" s="12" t="s">
        <v>3</v>
      </c>
      <c r="B138" s="12" t="s">
        <v>227</v>
      </c>
      <c r="C138" s="12" t="s">
        <v>1</v>
      </c>
      <c r="D138" s="12" t="s">
        <v>2</v>
      </c>
      <c r="E138" s="12" t="s">
        <v>330</v>
      </c>
      <c r="F138" s="12" t="s">
        <v>331</v>
      </c>
    </row>
    <row r="139" spans="1:6" x14ac:dyDescent="0.3">
      <c r="A139" s="5">
        <v>45355</v>
      </c>
      <c r="B139" s="1" t="s">
        <v>41</v>
      </c>
      <c r="C139" s="1" t="s">
        <v>42</v>
      </c>
      <c r="D139" s="1" t="s">
        <v>43</v>
      </c>
      <c r="E139" s="6">
        <v>22.2</v>
      </c>
      <c r="F139" s="1" t="s">
        <v>347</v>
      </c>
    </row>
    <row r="140" spans="1:6" x14ac:dyDescent="0.3">
      <c r="A140" s="5">
        <v>45425</v>
      </c>
      <c r="B140" s="1" t="s">
        <v>18</v>
      </c>
      <c r="C140" s="1" t="s">
        <v>56</v>
      </c>
      <c r="D140" s="1" t="s">
        <v>56</v>
      </c>
      <c r="E140" s="6">
        <v>33.200000000000003</v>
      </c>
      <c r="F140" s="1" t="s">
        <v>347</v>
      </c>
    </row>
    <row r="141" spans="1:6" x14ac:dyDescent="0.3">
      <c r="A141" s="5">
        <v>45464</v>
      </c>
      <c r="B141" s="1" t="s">
        <v>41</v>
      </c>
      <c r="C141" s="1" t="s">
        <v>48</v>
      </c>
      <c r="D141" s="1" t="s">
        <v>66</v>
      </c>
      <c r="E141" s="6">
        <v>33.4</v>
      </c>
      <c r="F141" s="1" t="s">
        <v>347</v>
      </c>
    </row>
    <row r="142" spans="1:6" x14ac:dyDescent="0.3">
      <c r="A142" s="5">
        <v>45491</v>
      </c>
      <c r="B142" s="1" t="s">
        <v>18</v>
      </c>
      <c r="C142" s="1" t="s">
        <v>56</v>
      </c>
      <c r="D142" s="1" t="s">
        <v>69</v>
      </c>
      <c r="E142" s="6">
        <v>8.6999999999999993</v>
      </c>
      <c r="F142" s="1" t="s">
        <v>347</v>
      </c>
    </row>
    <row r="143" spans="1:6" x14ac:dyDescent="0.3">
      <c r="A143" s="5">
        <v>45712</v>
      </c>
      <c r="B143" s="1" t="s">
        <v>41</v>
      </c>
      <c r="C143" s="1" t="s">
        <v>48</v>
      </c>
      <c r="D143" s="1" t="s">
        <v>97</v>
      </c>
      <c r="E143" s="6">
        <v>70.3</v>
      </c>
      <c r="F143" s="1" t="s">
        <v>347</v>
      </c>
    </row>
    <row r="144" spans="1:6" x14ac:dyDescent="0.3">
      <c r="A144" s="5">
        <v>45715</v>
      </c>
      <c r="B144" s="1" t="s">
        <v>18</v>
      </c>
      <c r="C144" s="1" t="s">
        <v>83</v>
      </c>
      <c r="D144" s="1" t="s">
        <v>84</v>
      </c>
      <c r="E144" s="6">
        <v>38</v>
      </c>
      <c r="F144" s="1" t="s">
        <v>347</v>
      </c>
    </row>
    <row r="145" spans="1:6" x14ac:dyDescent="0.3">
      <c r="A145" s="5">
        <v>45741</v>
      </c>
      <c r="B145" s="1" t="s">
        <v>30</v>
      </c>
      <c r="C145" s="1" t="s">
        <v>35</v>
      </c>
      <c r="D145" s="1" t="s">
        <v>101</v>
      </c>
      <c r="E145" s="6">
        <v>63.8</v>
      </c>
      <c r="F145" s="1" t="s">
        <v>347</v>
      </c>
    </row>
    <row r="146" spans="1:6" x14ac:dyDescent="0.3">
      <c r="A146" s="5">
        <v>45761</v>
      </c>
      <c r="B146" s="1" t="s">
        <v>18</v>
      </c>
      <c r="C146" s="1" t="s">
        <v>104</v>
      </c>
      <c r="D146" s="1" t="s">
        <v>104</v>
      </c>
      <c r="E146" s="6">
        <v>54.6</v>
      </c>
      <c r="F146" s="1" t="s">
        <v>347</v>
      </c>
    </row>
    <row r="147" spans="1:6" x14ac:dyDescent="0.3">
      <c r="A147" s="5">
        <v>45761</v>
      </c>
      <c r="B147" s="1" t="s">
        <v>18</v>
      </c>
      <c r="C147" s="1" t="s">
        <v>104</v>
      </c>
      <c r="D147" s="1" t="s">
        <v>106</v>
      </c>
      <c r="E147" s="6">
        <v>23.6</v>
      </c>
      <c r="F147" s="1" t="s">
        <v>347</v>
      </c>
    </row>
    <row r="148" spans="1:6" x14ac:dyDescent="0.3">
      <c r="A148" s="5">
        <v>45799</v>
      </c>
      <c r="B148" s="1" t="s">
        <v>41</v>
      </c>
      <c r="C148" s="1" t="s">
        <v>48</v>
      </c>
      <c r="D148" s="1" t="s">
        <v>115</v>
      </c>
      <c r="E148" s="6">
        <v>72.7</v>
      </c>
      <c r="F148" s="1" t="s">
        <v>347</v>
      </c>
    </row>
    <row r="149" spans="1:6" x14ac:dyDescent="0.3">
      <c r="A149" s="5">
        <v>45799</v>
      </c>
      <c r="B149" s="1" t="s">
        <v>41</v>
      </c>
      <c r="C149" s="1" t="s">
        <v>42</v>
      </c>
      <c r="D149" s="1" t="s">
        <v>113</v>
      </c>
      <c r="E149" s="6">
        <v>72.5</v>
      </c>
      <c r="F149" s="1" t="s">
        <v>347</v>
      </c>
    </row>
    <row r="150" spans="1:6" x14ac:dyDescent="0.3">
      <c r="A150" s="5">
        <v>45874</v>
      </c>
      <c r="B150" s="1" t="s">
        <v>41</v>
      </c>
      <c r="C150" s="1" t="s">
        <v>42</v>
      </c>
      <c r="D150" s="1" t="s">
        <v>123</v>
      </c>
      <c r="E150" s="6">
        <v>74.5</v>
      </c>
      <c r="F150" s="1" t="s">
        <v>347</v>
      </c>
    </row>
    <row r="151" spans="1:6" x14ac:dyDescent="0.3">
      <c r="A151" s="5">
        <v>45876</v>
      </c>
      <c r="B151" s="1" t="s">
        <v>18</v>
      </c>
      <c r="C151" s="1" t="s">
        <v>126</v>
      </c>
      <c r="D151" s="1" t="s">
        <v>126</v>
      </c>
      <c r="E151" s="6">
        <v>72.8</v>
      </c>
      <c r="F151" s="1" t="s">
        <v>347</v>
      </c>
    </row>
    <row r="152" spans="1:6" x14ac:dyDescent="0.3">
      <c r="A152" s="5">
        <v>45897</v>
      </c>
      <c r="B152" s="1" t="s">
        <v>24</v>
      </c>
      <c r="C152" s="1" t="s">
        <v>130</v>
      </c>
      <c r="D152" s="1" t="s">
        <v>131</v>
      </c>
      <c r="E152" s="6">
        <v>70.8</v>
      </c>
      <c r="F152" s="1" t="s">
        <v>347</v>
      </c>
    </row>
    <row r="153" spans="1:6" x14ac:dyDescent="0.3">
      <c r="A153" s="5">
        <v>45945</v>
      </c>
      <c r="B153" s="1" t="s">
        <v>41</v>
      </c>
      <c r="C153" s="1" t="s">
        <v>51</v>
      </c>
      <c r="D153" s="1" t="s">
        <v>137</v>
      </c>
      <c r="E153" s="6">
        <v>73.3</v>
      </c>
      <c r="F153" s="1" t="s">
        <v>347</v>
      </c>
    </row>
    <row r="154" spans="1:6" x14ac:dyDescent="0.3">
      <c r="A154" s="5">
        <v>45973</v>
      </c>
      <c r="B154" s="1" t="s">
        <v>18</v>
      </c>
      <c r="C154" s="1" t="s">
        <v>126</v>
      </c>
      <c r="D154" s="1" t="s">
        <v>140</v>
      </c>
      <c r="E154" s="6">
        <v>76.3</v>
      </c>
      <c r="F154" s="1" t="s">
        <v>347</v>
      </c>
    </row>
    <row r="155" spans="1:6" x14ac:dyDescent="0.3">
      <c r="A155" s="5">
        <v>45979</v>
      </c>
      <c r="B155" s="1" t="s">
        <v>30</v>
      </c>
      <c r="C155" s="1" t="s">
        <v>35</v>
      </c>
      <c r="D155" s="1" t="s">
        <v>147</v>
      </c>
      <c r="E155" s="6">
        <v>76.2</v>
      </c>
      <c r="F155" s="1" t="s">
        <v>347</v>
      </c>
    </row>
    <row r="156" spans="1:6" x14ac:dyDescent="0.3">
      <c r="A156" s="5">
        <v>46002</v>
      </c>
      <c r="B156" s="1" t="s">
        <v>18</v>
      </c>
      <c r="C156" s="1" t="s">
        <v>126</v>
      </c>
      <c r="D156" s="1" t="s">
        <v>158</v>
      </c>
      <c r="E156" s="6">
        <v>80</v>
      </c>
      <c r="F156" s="1" t="s">
        <v>347</v>
      </c>
    </row>
    <row r="157" spans="1:6" x14ac:dyDescent="0.3">
      <c r="A157" s="5">
        <v>46008</v>
      </c>
      <c r="B157" s="1" t="s">
        <v>30</v>
      </c>
      <c r="C157" s="1" t="s">
        <v>62</v>
      </c>
      <c r="D157" s="1" t="s">
        <v>163</v>
      </c>
      <c r="E157" s="6">
        <v>78</v>
      </c>
      <c r="F157" s="1" t="s">
        <v>347</v>
      </c>
    </row>
    <row r="158" spans="1:6" x14ac:dyDescent="0.3">
      <c r="A158" s="5">
        <v>46058</v>
      </c>
      <c r="B158" s="1" t="s">
        <v>18</v>
      </c>
      <c r="C158" s="1" t="s">
        <v>126</v>
      </c>
      <c r="D158" s="1" t="s">
        <v>166</v>
      </c>
      <c r="E158" s="6">
        <v>56.8</v>
      </c>
      <c r="F158" s="1" t="s">
        <v>348</v>
      </c>
    </row>
    <row r="159" spans="1:6" x14ac:dyDescent="0.3">
      <c r="A159" s="5">
        <v>46058</v>
      </c>
      <c r="B159" s="1" t="s">
        <v>41</v>
      </c>
      <c r="C159" s="1" t="s">
        <v>42</v>
      </c>
      <c r="D159" s="1" t="s">
        <v>170</v>
      </c>
      <c r="E159" s="6">
        <v>80.84</v>
      </c>
      <c r="F159" s="1" t="s">
        <v>347</v>
      </c>
    </row>
    <row r="160" spans="1:6" x14ac:dyDescent="0.3">
      <c r="A160" s="5">
        <v>46070</v>
      </c>
      <c r="B160" s="1" t="s">
        <v>41</v>
      </c>
      <c r="C160" s="1" t="s">
        <v>48</v>
      </c>
      <c r="D160" s="1" t="s">
        <v>176</v>
      </c>
      <c r="E160" s="6">
        <v>79.599999999999994</v>
      </c>
      <c r="F160" s="1" t="s">
        <v>347</v>
      </c>
    </row>
    <row r="161" spans="1:6" x14ac:dyDescent="0.3">
      <c r="A161" s="5">
        <v>46072</v>
      </c>
      <c r="B161" s="1" t="s">
        <v>30</v>
      </c>
      <c r="C161" s="1" t="s">
        <v>35</v>
      </c>
      <c r="D161" s="1" t="s">
        <v>179</v>
      </c>
      <c r="E161" s="6">
        <v>80.599999999999994</v>
      </c>
      <c r="F161" s="1" t="s">
        <v>347</v>
      </c>
    </row>
    <row r="162" spans="1:6" x14ac:dyDescent="0.3">
      <c r="A162" s="5">
        <v>46086</v>
      </c>
      <c r="B162" s="1" t="s">
        <v>18</v>
      </c>
      <c r="C162" s="1" t="s">
        <v>126</v>
      </c>
      <c r="D162" s="1" t="s">
        <v>187</v>
      </c>
      <c r="E162" s="6">
        <v>57.7</v>
      </c>
      <c r="F162" s="1" t="s">
        <v>348</v>
      </c>
    </row>
    <row r="163" spans="1:6" x14ac:dyDescent="0.3">
      <c r="A163" s="1"/>
      <c r="B163" s="1"/>
      <c r="C163" s="1"/>
      <c r="D163" s="1"/>
      <c r="E163" s="1"/>
      <c r="F163" s="1"/>
    </row>
    <row r="164" spans="1:6" x14ac:dyDescent="0.3">
      <c r="A164" s="13" t="s">
        <v>206</v>
      </c>
      <c r="B164" s="1"/>
      <c r="C164" s="1"/>
      <c r="D164" s="1"/>
      <c r="E164" s="1"/>
      <c r="F164" s="1"/>
    </row>
    <row r="165" spans="1:6" x14ac:dyDescent="0.3">
      <c r="A165" s="12" t="s">
        <v>3</v>
      </c>
      <c r="B165" s="12" t="s">
        <v>227</v>
      </c>
      <c r="C165" s="12" t="s">
        <v>1</v>
      </c>
      <c r="D165" s="12" t="s">
        <v>2</v>
      </c>
      <c r="E165" s="12" t="s">
        <v>330</v>
      </c>
      <c r="F165" s="12" t="s">
        <v>331</v>
      </c>
    </row>
    <row r="166" spans="1:6" x14ac:dyDescent="0.3">
      <c r="A166" s="5">
        <v>45637</v>
      </c>
      <c r="B166" s="1" t="s">
        <v>30</v>
      </c>
      <c r="C166" s="1" t="s">
        <v>62</v>
      </c>
      <c r="D166" s="1" t="s">
        <v>79</v>
      </c>
      <c r="E166" s="6">
        <v>32.729999999999997</v>
      </c>
      <c r="F166" s="1" t="s">
        <v>349</v>
      </c>
    </row>
    <row r="167" spans="1:6" x14ac:dyDescent="0.3">
      <c r="A167" s="5">
        <v>45712</v>
      </c>
      <c r="B167" s="1" t="s">
        <v>41</v>
      </c>
      <c r="C167" s="1" t="s">
        <v>48</v>
      </c>
      <c r="D167" s="1" t="s">
        <v>97</v>
      </c>
      <c r="E167" s="6">
        <v>64.239999999999995</v>
      </c>
      <c r="F167" s="1" t="s">
        <v>349</v>
      </c>
    </row>
    <row r="168" spans="1:6" x14ac:dyDescent="0.3">
      <c r="A168" s="5">
        <v>45761</v>
      </c>
      <c r="B168" s="1" t="s">
        <v>18</v>
      </c>
      <c r="C168" s="1" t="s">
        <v>104</v>
      </c>
      <c r="D168" s="1" t="s">
        <v>104</v>
      </c>
      <c r="E168" s="6">
        <v>50.3</v>
      </c>
      <c r="F168" s="1" t="s">
        <v>349</v>
      </c>
    </row>
    <row r="169" spans="1:6" x14ac:dyDescent="0.3">
      <c r="A169" s="5">
        <v>45799</v>
      </c>
      <c r="B169" s="1" t="s">
        <v>41</v>
      </c>
      <c r="C169" s="1" t="s">
        <v>42</v>
      </c>
      <c r="D169" s="1" t="s">
        <v>113</v>
      </c>
      <c r="E169" s="6">
        <v>64.849999999999994</v>
      </c>
      <c r="F169" s="1" t="s">
        <v>349</v>
      </c>
    </row>
    <row r="170" spans="1:6" x14ac:dyDescent="0.3">
      <c r="A170" s="5">
        <v>45874</v>
      </c>
      <c r="B170" s="1" t="s">
        <v>41</v>
      </c>
      <c r="C170" s="1" t="s">
        <v>42</v>
      </c>
      <c r="D170" s="1" t="s">
        <v>123</v>
      </c>
      <c r="E170" s="6">
        <v>68.48</v>
      </c>
      <c r="F170" s="1" t="s">
        <v>349</v>
      </c>
    </row>
    <row r="171" spans="1:6" x14ac:dyDescent="0.3">
      <c r="A171" s="5">
        <v>45876</v>
      </c>
      <c r="B171" s="1" t="s">
        <v>18</v>
      </c>
      <c r="C171" s="1" t="s">
        <v>126</v>
      </c>
      <c r="D171" s="1" t="s">
        <v>126</v>
      </c>
      <c r="E171" s="6">
        <v>62.8</v>
      </c>
      <c r="F171" s="1" t="s">
        <v>349</v>
      </c>
    </row>
    <row r="172" spans="1:6" x14ac:dyDescent="0.3">
      <c r="A172" s="5">
        <v>46002</v>
      </c>
      <c r="B172" s="1" t="s">
        <v>18</v>
      </c>
      <c r="C172" s="1" t="s">
        <v>126</v>
      </c>
      <c r="D172" s="1" t="s">
        <v>158</v>
      </c>
      <c r="E172" s="6">
        <v>29.9</v>
      </c>
      <c r="F172" s="1" t="s">
        <v>349</v>
      </c>
    </row>
  </sheetData>
  <mergeCells count="2">
    <mergeCell ref="A2:F2"/>
    <mergeCell ref="A1:F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5DDCF-B77B-4FC8-8F2B-943C0B2A5A2B}">
  <dimension ref="A1:L25"/>
  <sheetViews>
    <sheetView workbookViewId="0">
      <selection activeCell="E2" sqref="E2"/>
    </sheetView>
  </sheetViews>
  <sheetFormatPr defaultRowHeight="14.4" x14ac:dyDescent="0.3"/>
  <cols>
    <col min="1" max="1" width="10.5546875" style="19" bestFit="1" customWidth="1"/>
    <col min="2" max="2" width="10.6640625" customWidth="1"/>
    <col min="4" max="4" width="10.5546875" style="19" bestFit="1" customWidth="1"/>
    <col min="7" max="7" width="10.5546875" style="19" bestFit="1" customWidth="1"/>
    <col min="10" max="10" width="10.5546875" style="19" bestFit="1" customWidth="1"/>
  </cols>
  <sheetData>
    <row r="1" spans="1:12" x14ac:dyDescent="0.3">
      <c r="A1" s="19" t="s">
        <v>350</v>
      </c>
      <c r="B1" t="s">
        <v>351</v>
      </c>
      <c r="C1" t="s">
        <v>352</v>
      </c>
      <c r="D1" s="19" t="s">
        <v>353</v>
      </c>
      <c r="E1" t="s">
        <v>354</v>
      </c>
      <c r="F1" t="s">
        <v>355</v>
      </c>
      <c r="G1" s="19" t="s">
        <v>356</v>
      </c>
      <c r="H1" t="s">
        <v>357</v>
      </c>
      <c r="I1" t="s">
        <v>358</v>
      </c>
      <c r="J1" s="19" t="s">
        <v>359</v>
      </c>
      <c r="K1" t="s">
        <v>360</v>
      </c>
      <c r="L1" t="s">
        <v>361</v>
      </c>
    </row>
    <row r="2" spans="1:12" x14ac:dyDescent="0.3">
      <c r="A2" s="19">
        <f>Trends!A6</f>
        <v>44999</v>
      </c>
      <c r="B2">
        <f>Trends!E6</f>
        <v>38.649299549294668</v>
      </c>
      <c r="C2">
        <v>10</v>
      </c>
      <c r="D2" s="19">
        <f>Trends!A7</f>
        <v>45233</v>
      </c>
      <c r="E2">
        <f>Trends!E7</f>
        <v>36.898177081828948</v>
      </c>
      <c r="F2">
        <v>10</v>
      </c>
      <c r="G2" s="19">
        <f>Trends!A8</f>
        <v>45266</v>
      </c>
      <c r="H2">
        <f>Trends!E8</f>
        <v>40.064722485727238</v>
      </c>
      <c r="I2">
        <v>10</v>
      </c>
      <c r="J2" s="19">
        <f>Trends!A10</f>
        <v>45355</v>
      </c>
      <c r="K2">
        <f>Trends!E10</f>
        <v>44.565976715588192</v>
      </c>
      <c r="L2">
        <v>10</v>
      </c>
    </row>
    <row r="3" spans="1:12" x14ac:dyDescent="0.3">
      <c r="A3" s="19">
        <f>Trends!A14</f>
        <v>45425</v>
      </c>
      <c r="B3">
        <f>Trends!E14</f>
        <v>48.061021357291587</v>
      </c>
      <c r="C3">
        <v>10</v>
      </c>
      <c r="D3" s="19">
        <f>Trends!A13</f>
        <v>45379</v>
      </c>
      <c r="E3">
        <f>Trends!E13</f>
        <v>41.01370224960317</v>
      </c>
      <c r="F3">
        <v>10</v>
      </c>
      <c r="G3" s="19">
        <f>Trends!A9</f>
        <v>45337</v>
      </c>
      <c r="H3">
        <f>Trends!E9</f>
        <v>38.743084245855172</v>
      </c>
      <c r="I3">
        <v>10</v>
      </c>
      <c r="J3" s="19">
        <f>Trends!A11</f>
        <v>45355</v>
      </c>
      <c r="K3">
        <f>Trends!E11</f>
        <v>42.71120427481916</v>
      </c>
      <c r="L3">
        <v>10</v>
      </c>
    </row>
    <row r="4" spans="1:12" x14ac:dyDescent="0.3">
      <c r="A4" s="19">
        <f>Trends!A17</f>
        <v>45491</v>
      </c>
      <c r="B4">
        <f>Trends!E17</f>
        <v>40.156111943227828</v>
      </c>
      <c r="C4">
        <v>10</v>
      </c>
      <c r="D4" s="19">
        <f>Trends!A18</f>
        <v>45517</v>
      </c>
      <c r="E4">
        <f>Trends!E18</f>
        <v>44.083784478692209</v>
      </c>
      <c r="F4">
        <v>10</v>
      </c>
      <c r="G4" s="19">
        <f>Trends!A15</f>
        <v>45426</v>
      </c>
      <c r="H4">
        <f>Trends!E15</f>
        <v>39.63117565618262</v>
      </c>
      <c r="I4">
        <v>10</v>
      </c>
      <c r="J4" s="19">
        <f>Trends!A12</f>
        <v>45355</v>
      </c>
      <c r="K4">
        <f>Trends!E12</f>
        <v>41.653297816021833</v>
      </c>
      <c r="L4">
        <v>10</v>
      </c>
    </row>
    <row r="5" spans="1:12" x14ac:dyDescent="0.3">
      <c r="A5" s="19">
        <f>Trends!A27</f>
        <v>45715</v>
      </c>
      <c r="B5">
        <f>Trends!E27</f>
        <v>55.617014137433287</v>
      </c>
      <c r="C5">
        <v>10</v>
      </c>
      <c r="D5" s="19">
        <f>Trends!A19</f>
        <v>45517</v>
      </c>
      <c r="E5">
        <f>Trends!E19</f>
        <v>44.445699846175508</v>
      </c>
      <c r="F5">
        <v>10</v>
      </c>
      <c r="G5" s="19">
        <f>Trends!A21</f>
        <v>45637</v>
      </c>
      <c r="H5">
        <f>Trends!E21</f>
        <v>45.836544662738604</v>
      </c>
      <c r="I5">
        <v>10</v>
      </c>
      <c r="J5" s="19">
        <f>Trends!A16</f>
        <v>45464</v>
      </c>
      <c r="K5">
        <f>Trends!E16</f>
        <v>47.456076035254817</v>
      </c>
      <c r="L5">
        <v>10</v>
      </c>
    </row>
    <row r="6" spans="1:12" x14ac:dyDescent="0.3">
      <c r="A6" s="19">
        <f>Trends!A29</f>
        <v>45761</v>
      </c>
      <c r="B6">
        <f>Trends!E29</f>
        <v>59.924850650911502</v>
      </c>
      <c r="C6">
        <v>10</v>
      </c>
      <c r="D6" s="19">
        <f>Trends!A24</f>
        <v>45707</v>
      </c>
      <c r="E6">
        <f>Trends!E24</f>
        <v>54.83563234509397</v>
      </c>
      <c r="F6">
        <v>10</v>
      </c>
      <c r="G6" s="19">
        <f>Trends!A22</f>
        <v>45693</v>
      </c>
      <c r="H6">
        <f>Trends!E22</f>
        <v>52.033318270617457</v>
      </c>
      <c r="I6">
        <v>10</v>
      </c>
      <c r="J6" s="19">
        <f>Trends!A20</f>
        <v>45587</v>
      </c>
      <c r="K6">
        <f>Trends!E20</f>
        <v>52.347349883300289</v>
      </c>
      <c r="L6">
        <v>10</v>
      </c>
    </row>
    <row r="7" spans="1:12" x14ac:dyDescent="0.3">
      <c r="A7" s="19">
        <f>Trends!A30</f>
        <v>45761</v>
      </c>
      <c r="B7">
        <f>Trends!E30</f>
        <v>54.64323295622566</v>
      </c>
      <c r="C7">
        <v>10</v>
      </c>
      <c r="D7" s="19">
        <f>Trends!A25</f>
        <v>45707</v>
      </c>
      <c r="E7">
        <f>Trends!E25</f>
        <v>54.974276824107321</v>
      </c>
      <c r="F7">
        <v>10</v>
      </c>
      <c r="G7" s="19">
        <f>Trends!A23</f>
        <v>45693</v>
      </c>
      <c r="H7">
        <f>Trends!E23</f>
        <v>52.853627500832921</v>
      </c>
      <c r="I7">
        <v>10</v>
      </c>
      <c r="J7" s="19">
        <f>Trends!A26</f>
        <v>45712</v>
      </c>
      <c r="K7">
        <f>Trends!E26</f>
        <v>63.960453201541881</v>
      </c>
      <c r="L7">
        <v>10</v>
      </c>
    </row>
    <row r="8" spans="1:12" x14ac:dyDescent="0.3">
      <c r="A8" s="19">
        <f>Trends!A31</f>
        <v>45761</v>
      </c>
      <c r="B8">
        <f>Trends!E31</f>
        <v>56.741272444972928</v>
      </c>
      <c r="C8">
        <v>10</v>
      </c>
      <c r="D8" s="19">
        <f>Trends!A36</f>
        <v>45847</v>
      </c>
      <c r="E8">
        <f>Trends!E36</f>
        <v>57.670432648280659</v>
      </c>
      <c r="F8">
        <v>10</v>
      </c>
      <c r="G8" s="19">
        <f>Trends!A28</f>
        <v>45741</v>
      </c>
      <c r="H8">
        <f>Trends!E28</f>
        <v>56.133277201274467</v>
      </c>
      <c r="I8">
        <v>10</v>
      </c>
      <c r="J8" s="19">
        <f>Trends!A33</f>
        <v>45799</v>
      </c>
      <c r="K8">
        <f>Trends!E33</f>
        <v>66.959219911943748</v>
      </c>
      <c r="L8">
        <v>10</v>
      </c>
    </row>
    <row r="9" spans="1:12" x14ac:dyDescent="0.3">
      <c r="A9" s="19">
        <f>Trends!A39</f>
        <v>45876</v>
      </c>
      <c r="B9">
        <f>Trends!E39</f>
        <v>66.285217391304343</v>
      </c>
      <c r="C9">
        <v>10</v>
      </c>
      <c r="D9" s="19">
        <f>Trends!A37</f>
        <v>45847</v>
      </c>
      <c r="E9">
        <f>Trends!E37</f>
        <v>62.026943647333361</v>
      </c>
      <c r="F9">
        <v>10</v>
      </c>
      <c r="G9" s="19">
        <f>Trends!A32</f>
        <v>45797</v>
      </c>
      <c r="H9">
        <f>Trends!E32</f>
        <v>58.289692350786197</v>
      </c>
      <c r="I9">
        <v>10</v>
      </c>
      <c r="J9" s="19">
        <f>Trends!A34</f>
        <v>45799</v>
      </c>
      <c r="K9">
        <f>Trends!E34</f>
        <v>68.015627477233352</v>
      </c>
      <c r="L9">
        <v>10</v>
      </c>
    </row>
    <row r="10" spans="1:12" x14ac:dyDescent="0.3">
      <c r="A10" s="19">
        <f>Trends!A43</f>
        <v>45973</v>
      </c>
      <c r="B10">
        <f>Trends!E43</f>
        <v>63.446582982505973</v>
      </c>
      <c r="C10">
        <v>10</v>
      </c>
      <c r="D10" s="19">
        <f>Trends!A40</f>
        <v>45897</v>
      </c>
      <c r="E10">
        <f>Trends!E40</f>
        <v>65.054935627697972</v>
      </c>
      <c r="F10">
        <v>10</v>
      </c>
      <c r="G10" s="19">
        <f>Trends!A35</f>
        <v>45825</v>
      </c>
      <c r="H10">
        <f>Trends!E35</f>
        <v>59.861330816455272</v>
      </c>
      <c r="I10">
        <v>10</v>
      </c>
      <c r="J10" s="19">
        <f>Trends!A38</f>
        <v>45874</v>
      </c>
      <c r="K10">
        <f>Trends!E38</f>
        <v>71.10404989835348</v>
      </c>
      <c r="L10">
        <v>10</v>
      </c>
    </row>
    <row r="11" spans="1:12" x14ac:dyDescent="0.3">
      <c r="A11" s="19">
        <f>Trends!A47</f>
        <v>45981</v>
      </c>
      <c r="B11">
        <f>Trends!E47</f>
        <v>71.162147387743005</v>
      </c>
      <c r="C11">
        <v>10</v>
      </c>
      <c r="D11" s="19">
        <f>Trends!A44</f>
        <v>45978</v>
      </c>
      <c r="E11">
        <f>Trends!E44</f>
        <v>69.379966468860857</v>
      </c>
      <c r="F11">
        <v>10</v>
      </c>
      <c r="G11" s="19">
        <f>Trends!A45</f>
        <v>45979</v>
      </c>
      <c r="H11">
        <f>Trends!E45</f>
        <v>67.506341945286522</v>
      </c>
      <c r="I11">
        <v>10</v>
      </c>
      <c r="J11" s="19">
        <f>Trends!A41</f>
        <v>45929</v>
      </c>
      <c r="K11">
        <f>Trends!E41</f>
        <v>70.418605949622005</v>
      </c>
      <c r="L11">
        <v>10</v>
      </c>
    </row>
    <row r="12" spans="1:12" x14ac:dyDescent="0.3">
      <c r="A12" s="19">
        <f>Trends!A49</f>
        <v>46002</v>
      </c>
      <c r="B12">
        <f>Trends!E49</f>
        <v>69.94</v>
      </c>
      <c r="C12">
        <v>10</v>
      </c>
      <c r="D12" s="19">
        <f>Trends!A46</f>
        <v>45980</v>
      </c>
      <c r="E12">
        <f>Trends!E46</f>
        <v>69.492226359266567</v>
      </c>
      <c r="F12">
        <v>10</v>
      </c>
      <c r="G12" s="19">
        <f>Trends!A51</f>
        <v>46008</v>
      </c>
      <c r="H12">
        <f>Trends!E51</f>
        <v>69.640436155502485</v>
      </c>
      <c r="I12">
        <v>10</v>
      </c>
      <c r="J12" s="19">
        <f>Trends!A42</f>
        <v>45945</v>
      </c>
      <c r="K12">
        <f>Trends!E42</f>
        <v>72.709547385071346</v>
      </c>
      <c r="L12">
        <v>10</v>
      </c>
    </row>
    <row r="13" spans="1:12" x14ac:dyDescent="0.3">
      <c r="A13" s="19">
        <f>Trends!A50</f>
        <v>46002</v>
      </c>
      <c r="B13">
        <f>Trends!E50</f>
        <v>75.289559006022515</v>
      </c>
      <c r="C13">
        <v>10</v>
      </c>
      <c r="G13" s="19">
        <f>Trends!A56</f>
        <v>46072</v>
      </c>
      <c r="H13">
        <f>Trends!E56</f>
        <v>70.836916814807267</v>
      </c>
      <c r="I13">
        <v>10</v>
      </c>
      <c r="J13" s="19">
        <f>Trends!A48</f>
        <v>45985</v>
      </c>
      <c r="K13">
        <f>Trends!E48</f>
        <v>74.365871331115926</v>
      </c>
      <c r="L13">
        <v>10</v>
      </c>
    </row>
    <row r="14" spans="1:12" x14ac:dyDescent="0.3">
      <c r="A14" s="19">
        <f>Trends!A52</f>
        <v>46058</v>
      </c>
      <c r="B14">
        <f>Trends!E52</f>
        <v>75.393098911122834</v>
      </c>
      <c r="C14">
        <v>10</v>
      </c>
      <c r="G14" s="19">
        <f>Trends!A57</f>
        <v>46080</v>
      </c>
      <c r="H14">
        <f>Trends!E57</f>
        <v>73.697072630060006</v>
      </c>
      <c r="I14">
        <v>10</v>
      </c>
      <c r="J14" s="19">
        <f>Trends!A53</f>
        <v>46058</v>
      </c>
      <c r="K14">
        <f>Trends!E53</f>
        <v>81.449116352735857</v>
      </c>
      <c r="L14">
        <v>10</v>
      </c>
    </row>
    <row r="15" spans="1:12" x14ac:dyDescent="0.3">
      <c r="A15" s="19">
        <f>Trends!A54</f>
        <v>46065</v>
      </c>
      <c r="B15">
        <f>Trends!E54</f>
        <v>75.637220472797196</v>
      </c>
      <c r="C15">
        <v>10</v>
      </c>
      <c r="J15" s="19">
        <f>Trends!A55</f>
        <v>46070</v>
      </c>
      <c r="K15">
        <f>Trends!E55</f>
        <v>81.864491725533711</v>
      </c>
      <c r="L15">
        <v>10</v>
      </c>
    </row>
    <row r="16" spans="1:12" x14ac:dyDescent="0.3">
      <c r="A16" s="19">
        <f>Trends!A58</f>
        <v>46084</v>
      </c>
      <c r="B16">
        <f>Trends!E58</f>
        <v>76.649439384891053</v>
      </c>
      <c r="C16">
        <v>10</v>
      </c>
    </row>
    <row r="17" spans="1:3" x14ac:dyDescent="0.3">
      <c r="A17" s="19">
        <f>Trends!A59</f>
        <v>46086</v>
      </c>
      <c r="B17">
        <f>Trends!E59</f>
        <v>79.78858642649962</v>
      </c>
      <c r="C17">
        <v>10</v>
      </c>
    </row>
    <row r="18" spans="1:3" x14ac:dyDescent="0.3">
      <c r="A18" s="19">
        <f>Trends!A60</f>
        <v>46086</v>
      </c>
      <c r="B18">
        <f>Trends!E60</f>
        <v>79.09295707826449</v>
      </c>
      <c r="C18">
        <v>10</v>
      </c>
    </row>
    <row r="21" spans="1:3" x14ac:dyDescent="0.3">
      <c r="A21" s="19">
        <v>44927</v>
      </c>
      <c r="B21" s="20">
        <f>A21</f>
        <v>44927</v>
      </c>
    </row>
    <row r="22" spans="1:3" x14ac:dyDescent="0.3">
      <c r="A22" s="19">
        <v>45292</v>
      </c>
      <c r="B22" s="20">
        <f t="shared" ref="B22:B25" si="0">A22</f>
        <v>45292</v>
      </c>
    </row>
    <row r="23" spans="1:3" x14ac:dyDescent="0.3">
      <c r="A23" s="19">
        <v>45658</v>
      </c>
      <c r="B23" s="20">
        <f t="shared" si="0"/>
        <v>45658</v>
      </c>
    </row>
    <row r="24" spans="1:3" x14ac:dyDescent="0.3">
      <c r="A24" s="19">
        <v>46023</v>
      </c>
      <c r="B24" s="20">
        <f t="shared" si="0"/>
        <v>46023</v>
      </c>
    </row>
    <row r="25" spans="1:3" x14ac:dyDescent="0.3">
      <c r="A25" s="19">
        <v>46388</v>
      </c>
      <c r="B25" s="20">
        <f t="shared" si="0"/>
        <v>46388</v>
      </c>
      <c r="C25" s="20">
        <f>B25-B24</f>
        <v>365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Data</vt:lpstr>
      <vt:lpstr>Human_Baselines</vt:lpstr>
      <vt:lpstr>Notes</vt:lpstr>
      <vt:lpstr>Recent_Model_Lists</vt:lpstr>
      <vt:lpstr>MMLU_Pro_Mappings</vt:lpstr>
      <vt:lpstr>Office_Work_Index_Methodology</vt:lpstr>
      <vt:lpstr>OWCI_Helper</vt:lpstr>
      <vt:lpstr>Trends</vt:lpstr>
      <vt:lpstr>BubbleChartData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Pych</dc:creator>
  <cp:lastModifiedBy>Joseph Pych</cp:lastModifiedBy>
  <dcterms:created xsi:type="dcterms:W3CDTF">2026-03-06T19:51:46Z</dcterms:created>
  <dcterms:modified xsi:type="dcterms:W3CDTF">2026-03-08T13:06:17Z</dcterms:modified>
</cp:coreProperties>
</file>